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4" r:id="rId1"/>
    <sheet name="Sheet1" sheetId="1" r:id="rId2"/>
    <sheet name="Sheet2" sheetId="2" r:id="rId3"/>
    <sheet name="Sheet3" sheetId="3" r:id="rId4"/>
  </sheets>
  <definedNames>
    <definedName name="_xlnm.Print_Area" localSheetId="0">assets!$A$1:$L$94</definedName>
  </definedNames>
  <calcPr calcId="145621"/>
</workbook>
</file>

<file path=xl/calcChain.xml><?xml version="1.0" encoding="utf-8"?>
<calcChain xmlns="http://schemas.openxmlformats.org/spreadsheetml/2006/main">
  <c r="L75" i="4" l="1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</calcChain>
</file>

<file path=xl/sharedStrings.xml><?xml version="1.0" encoding="utf-8"?>
<sst xmlns="http://schemas.openxmlformats.org/spreadsheetml/2006/main" count="104" uniqueCount="102">
  <si>
    <t>Health, Nutrition, Population and Poverty</t>
  </si>
  <si>
    <t>CAMBODIA 2000 -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</si>
  <si>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</si>
  <si>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</si>
  <si>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</si>
  <si>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</si>
  <si>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</si>
  <si>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</si>
  <si>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</si>
  <si>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</si>
  <si>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</si>
  <si>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</si>
  <si>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</si>
  <si>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</si>
  <si>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</si>
  <si>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</si>
  <si>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</si>
  <si>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</si>
  <si>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</si>
  <si>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</si>
  <si>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</si>
  <si>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</si>
  <si>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</si>
  <si>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</si>
  <si>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</si>
  <si>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</t>
  </si>
  <si>
    <t>Share toilet with other households</t>
  </si>
  <si>
    <t>Has wardrobe</t>
  </si>
  <si>
    <t>Has sewing machine/loom</t>
  </si>
  <si>
    <t>Has boat with motor</t>
  </si>
  <si>
    <t>Has boat without motor</t>
  </si>
  <si>
    <t>Has oxcart/horsecart</t>
  </si>
  <si>
    <t>If household works own or family's agric. land</t>
  </si>
  <si>
    <t>If piped drinking water in residence</t>
  </si>
  <si>
    <t>If has an unprotected well in residence</t>
  </si>
  <si>
    <t>If uses river, canal or surface water for drinking</t>
  </si>
  <si>
    <t>Other source of drinking water</t>
  </si>
  <si>
    <t>If flush toilet connnected to sewer or septic</t>
  </si>
  <si>
    <t>If uses a unconnected flush toilet</t>
  </si>
  <si>
    <t>If uses bush,field as latrine</t>
  </si>
  <si>
    <t>If other type of latrine</t>
  </si>
  <si>
    <t>If has dirt, sand, dung as principal floor in dwelling</t>
  </si>
  <si>
    <t>If has wood, plank principal floor in dwelling</t>
  </si>
  <si>
    <t>If has cement principal floor</t>
  </si>
  <si>
    <t>If has other type of flooring</t>
  </si>
  <si>
    <t>If uses wood or straw as cooking fuel</t>
  </si>
  <si>
    <t>If uses kerosene as cooking fuel</t>
  </si>
  <si>
    <t>If uses gas as cooking fuel</t>
  </si>
  <si>
    <t>If uses electricity as cooking fuel</t>
  </si>
  <si>
    <t>If uses other cooking fuel</t>
  </si>
  <si>
    <t>If has natural material roofing</t>
  </si>
  <si>
    <t>If has other roofing</t>
  </si>
  <si>
    <t>If rain for drinking water</t>
  </si>
  <si>
    <t>If uses a public faucet (piped)</t>
  </si>
  <si>
    <t>Drinking water from borehole or tubewell in residence</t>
  </si>
  <si>
    <t>If uses a traditional pit toilet</t>
  </si>
  <si>
    <t>If uses a latrine connected to sewer or septic pit</t>
  </si>
  <si>
    <t>If has parquet or polished wood floors</t>
  </si>
  <si>
    <t>If has tiles for main flooring material</t>
  </si>
  <si>
    <t>If has iron sheets as roofing material</t>
  </si>
  <si>
    <t>Drinking water from spring</t>
  </si>
  <si>
    <t>Drinking water from tanker truck</t>
  </si>
  <si>
    <t>Bottled drinking water</t>
  </si>
  <si>
    <t>Drinking water from unprotected public well</t>
  </si>
  <si>
    <t>Drinking water from protected dug well in residence</t>
  </si>
  <si>
    <t>Drinking water from protected public dug well</t>
  </si>
  <si>
    <t>Drinking water from public borehole</t>
  </si>
  <si>
    <t>If piped drinking water in residence, rainy season</t>
  </si>
  <si>
    <t>If uses a public faucet (piped), rainy season</t>
  </si>
  <si>
    <t>If uses an unprotected well in residence, rainy</t>
  </si>
  <si>
    <t>Rainy drinking water from unprotected public well</t>
  </si>
  <si>
    <t>Rainy drinking water from protected residential dug well</t>
  </si>
  <si>
    <t>Rainy drinking water from protected public dug well</t>
  </si>
  <si>
    <t>Rainy drinking water from borehole or tubewell in residence</t>
  </si>
  <si>
    <t>Rainy drinking water from public borehole or tubewell</t>
  </si>
  <si>
    <t>If uses river, canal or surface water for rainy drinking</t>
  </si>
  <si>
    <t>If rain for drinking water in rainy season</t>
  </si>
  <si>
    <t>Drinking water from tanker truck in rainy season</t>
  </si>
  <si>
    <t>Bottled drinking water in rainy season</t>
  </si>
  <si>
    <t>Other source of drinking water in rainy season</t>
  </si>
  <si>
    <t>Drinking water from spring in rainy season</t>
  </si>
  <si>
    <t>Flooring from palm leaves</t>
  </si>
  <si>
    <t>Vinyl or linoleum flooring</t>
  </si>
  <si>
    <t>Lives on houseboat</t>
  </si>
  <si>
    <t>Plastic sheet or tent roof</t>
  </si>
  <si>
    <t>Tile, asbestos, cement or fibrous roofing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</si>
  <si>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</si>
  <si>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</si>
  <si>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</si>
  <si>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</si>
  <si>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</si>
  <si>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Cambodia 2000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</si>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</sst>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49" fontId="4" fillId="0" borderId="1" xfId="1" applyNumberFormat="1" applyFont="1" applyBorder="1"/>
    <xf numFmtId="0" fontId="4" fillId="0" borderId="1" xfId="1" applyFont="1" applyBorder="1"/>
    <xf numFmtId="0" fontId="3" fillId="0" borderId="2" xfId="1" applyFont="1" applyBorder="1"/>
    <xf numFmtId="0" fontId="3" fillId="0" borderId="3" xfId="1" applyFont="1" applyBorder="1"/>
    <xf numFmtId="165" fontId="3" fillId="0" borderId="3" xfId="1" applyNumberFormat="1" applyFont="1" applyBorder="1" applyAlignment="1">
      <alignment horizontal="center"/>
    </xf>
    <xf numFmtId="0" fontId="3" fillId="0" borderId="7" xfId="1" applyFont="1" applyBorder="1"/>
    <xf numFmtId="166" fontId="3" fillId="0" borderId="1" xfId="1" applyNumberFormat="1" applyFont="1" applyBorder="1" applyAlignment="1">
      <alignment horizontal="center"/>
    </xf>
    <xf numFmtId="166" fontId="3" fillId="0" borderId="1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/>
    </xf>
    <xf numFmtId="164" fontId="3" fillId="0" borderId="10" xfId="1" applyNumberFormat="1" applyFont="1" applyBorder="1" applyAlignment="1">
      <alignment horizontal="center"/>
    </xf>
    <xf numFmtId="0" fontId="3" fillId="0" borderId="0" xfId="1" applyFont="1"/>
    <xf numFmtId="0" fontId="3" fillId="0" borderId="11" xfId="1" applyFont="1" applyBorder="1"/>
    <xf numFmtId="166" fontId="3" fillId="0" borderId="2" xfId="1" applyNumberFormat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164" fontId="3" fillId="0" borderId="14" xfId="1" applyNumberFormat="1" applyFont="1" applyBorder="1" applyAlignment="1">
      <alignment horizontal="center"/>
    </xf>
    <xf numFmtId="164" fontId="3" fillId="0" borderId="15" xfId="1" applyNumberFormat="1" applyFont="1" applyBorder="1" applyAlignment="1">
      <alignment horizontal="center"/>
    </xf>
    <xf numFmtId="0" fontId="3" fillId="0" borderId="15" xfId="1" applyFont="1" applyBorder="1"/>
    <xf numFmtId="165" fontId="3" fillId="0" borderId="0" xfId="1" applyNumberFormat="1" applyFont="1" applyBorder="1" applyAlignment="1">
      <alignment horizontal="center"/>
    </xf>
    <xf numFmtId="165" fontId="3" fillId="0" borderId="14" xfId="1" applyNumberFormat="1" applyFont="1" applyBorder="1" applyAlignment="1">
      <alignment horizontal="center"/>
    </xf>
    <xf numFmtId="167" fontId="3" fillId="0" borderId="0" xfId="1" applyNumberFormat="1" applyFont="1" applyBorder="1" applyAlignment="1">
      <alignment horizontal="center"/>
    </xf>
    <xf numFmtId="167" fontId="3" fillId="0" borderId="16" xfId="1" applyNumberFormat="1" applyFont="1" applyBorder="1" applyAlignment="1">
      <alignment horizontal="center"/>
    </xf>
    <xf numFmtId="164" fontId="3" fillId="0" borderId="13" xfId="1" applyNumberFormat="1" applyFont="1" applyBorder="1" applyAlignment="1">
      <alignment horizontal="center"/>
    </xf>
    <xf numFmtId="0" fontId="3" fillId="0" borderId="17" xfId="1" applyFont="1" applyBorder="1"/>
    <xf numFmtId="165" fontId="3" fillId="0" borderId="1" xfId="1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7" fontId="3" fillId="0" borderId="7" xfId="1" applyNumberFormat="1" applyFont="1" applyBorder="1" applyAlignment="1">
      <alignment horizontal="center"/>
    </xf>
    <xf numFmtId="167" fontId="3" fillId="0" borderId="1" xfId="1" applyNumberFormat="1" applyFont="1" applyBorder="1" applyAlignment="1">
      <alignment horizontal="center"/>
    </xf>
    <xf numFmtId="164" fontId="3" fillId="0" borderId="8" xfId="1" applyNumberFormat="1" applyFont="1" applyBorder="1" applyAlignment="1">
      <alignment horizontal="center"/>
    </xf>
    <xf numFmtId="164" fontId="3" fillId="0" borderId="17" xfId="1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6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5" fontId="3" fillId="0" borderId="0" xfId="1" applyNumberFormat="1" applyFont="1" applyBorder="1" applyAlignment="1">
      <alignment horizontal="left"/>
    </xf>
    <xf numFmtId="0" fontId="1" fillId="0" borderId="0" xfId="1" applyBorder="1"/>
    <xf numFmtId="166" fontId="3" fillId="0" borderId="0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16" xfId="1" applyFont="1" applyBorder="1"/>
    <xf numFmtId="166" fontId="3" fillId="0" borderId="2" xfId="1" applyNumberFormat="1" applyFont="1" applyBorder="1" applyAlignment="1">
      <alignment horizontal="center"/>
    </xf>
    <xf numFmtId="166" fontId="3" fillId="0" borderId="3" xfId="1" applyNumberFormat="1" applyFont="1" applyBorder="1" applyAlignment="1">
      <alignment horizontal="center"/>
    </xf>
    <xf numFmtId="166" fontId="3" fillId="0" borderId="12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0" xfId="1" applyAlignment="1"/>
    <xf numFmtId="0" fontId="3" fillId="0" borderId="0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166" fontId="5" fillId="0" borderId="0" xfId="1" applyNumberFormat="1" applyFont="1" applyBorder="1" applyAlignment="1">
      <alignment horizontal="center"/>
    </xf>
    <xf numFmtId="166" fontId="3" fillId="0" borderId="4" xfId="1" applyNumberFormat="1" applyFont="1" applyBorder="1" applyAlignment="1">
      <alignment horizontal="center" wrapText="1"/>
    </xf>
    <xf numFmtId="0" fontId="1" fillId="0" borderId="8" xfId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164" fontId="1" fillId="0" borderId="6" xfId="1" applyNumberForma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6"/>
  <sheetViews>
    <sheetView tabSelected="1" zoomScaleNormal="100" workbookViewId="0">
      <selection activeCell="A89" sqref="A89"/>
    </sheetView>
  </sheetViews>
  <sheetFormatPr defaultRowHeight="12.75" x14ac:dyDescent="0.2"/>
  <cols>
    <col min="1" max="1" width="46.5703125" style="43" customWidth="1"/>
    <col min="2" max="2" width="8.85546875" style="15" customWidth="1"/>
    <col min="3" max="3" width="12.140625" style="34" customWidth="1"/>
    <col min="4" max="4" width="10.7109375" style="34" customWidth="1"/>
    <col min="5" max="10" width="8.42578125" style="35" customWidth="1"/>
    <col min="11" max="11" width="8.42578125" style="36" customWidth="1"/>
    <col min="12" max="12" width="9.85546875" style="36" bestFit="1" customWidth="1"/>
    <col min="13" max="14" width="9.28515625" style="15" bestFit="1" customWidth="1"/>
    <col min="15" max="256" width="9.140625" style="15"/>
    <col min="257" max="257" width="46.5703125" style="15" customWidth="1"/>
    <col min="258" max="258" width="8.85546875" style="15" customWidth="1"/>
    <col min="259" max="259" width="12.140625" style="15" customWidth="1"/>
    <col min="260" max="260" width="10.7109375" style="15" customWidth="1"/>
    <col min="261" max="267" width="8.42578125" style="15" customWidth="1"/>
    <col min="268" max="268" width="9.85546875" style="15" bestFit="1" customWidth="1"/>
    <col min="269" max="270" width="9.28515625" style="15" bestFit="1" customWidth="1"/>
    <col min="271" max="512" width="9.140625" style="15"/>
    <col min="513" max="513" width="46.5703125" style="15" customWidth="1"/>
    <col min="514" max="514" width="8.85546875" style="15" customWidth="1"/>
    <col min="515" max="515" width="12.140625" style="15" customWidth="1"/>
    <col min="516" max="516" width="10.7109375" style="15" customWidth="1"/>
    <col min="517" max="523" width="8.42578125" style="15" customWidth="1"/>
    <col min="524" max="524" width="9.85546875" style="15" bestFit="1" customWidth="1"/>
    <col min="525" max="526" width="9.28515625" style="15" bestFit="1" customWidth="1"/>
    <col min="527" max="768" width="9.140625" style="15"/>
    <col min="769" max="769" width="46.5703125" style="15" customWidth="1"/>
    <col min="770" max="770" width="8.85546875" style="15" customWidth="1"/>
    <col min="771" max="771" width="12.140625" style="15" customWidth="1"/>
    <col min="772" max="772" width="10.7109375" style="15" customWidth="1"/>
    <col min="773" max="779" width="8.42578125" style="15" customWidth="1"/>
    <col min="780" max="780" width="9.85546875" style="15" bestFit="1" customWidth="1"/>
    <col min="781" max="782" width="9.28515625" style="15" bestFit="1" customWidth="1"/>
    <col min="783" max="1024" width="9.140625" style="15"/>
    <col min="1025" max="1025" width="46.5703125" style="15" customWidth="1"/>
    <col min="1026" max="1026" width="8.85546875" style="15" customWidth="1"/>
    <col min="1027" max="1027" width="12.140625" style="15" customWidth="1"/>
    <col min="1028" max="1028" width="10.7109375" style="15" customWidth="1"/>
    <col min="1029" max="1035" width="8.42578125" style="15" customWidth="1"/>
    <col min="1036" max="1036" width="9.85546875" style="15" bestFit="1" customWidth="1"/>
    <col min="1037" max="1038" width="9.28515625" style="15" bestFit="1" customWidth="1"/>
    <col min="1039" max="1280" width="9.140625" style="15"/>
    <col min="1281" max="1281" width="46.5703125" style="15" customWidth="1"/>
    <col min="1282" max="1282" width="8.85546875" style="15" customWidth="1"/>
    <col min="1283" max="1283" width="12.140625" style="15" customWidth="1"/>
    <col min="1284" max="1284" width="10.7109375" style="15" customWidth="1"/>
    <col min="1285" max="1291" width="8.42578125" style="15" customWidth="1"/>
    <col min="1292" max="1292" width="9.85546875" style="15" bestFit="1" customWidth="1"/>
    <col min="1293" max="1294" width="9.28515625" style="15" bestFit="1" customWidth="1"/>
    <col min="1295" max="1536" width="9.140625" style="15"/>
    <col min="1537" max="1537" width="46.5703125" style="15" customWidth="1"/>
    <col min="1538" max="1538" width="8.85546875" style="15" customWidth="1"/>
    <col min="1539" max="1539" width="12.140625" style="15" customWidth="1"/>
    <col min="1540" max="1540" width="10.7109375" style="15" customWidth="1"/>
    <col min="1541" max="1547" width="8.42578125" style="15" customWidth="1"/>
    <col min="1548" max="1548" width="9.85546875" style="15" bestFit="1" customWidth="1"/>
    <col min="1549" max="1550" width="9.28515625" style="15" bestFit="1" customWidth="1"/>
    <col min="1551" max="1792" width="9.140625" style="15"/>
    <col min="1793" max="1793" width="46.5703125" style="15" customWidth="1"/>
    <col min="1794" max="1794" width="8.85546875" style="15" customWidth="1"/>
    <col min="1795" max="1795" width="12.140625" style="15" customWidth="1"/>
    <col min="1796" max="1796" width="10.7109375" style="15" customWidth="1"/>
    <col min="1797" max="1803" width="8.42578125" style="15" customWidth="1"/>
    <col min="1804" max="1804" width="9.85546875" style="15" bestFit="1" customWidth="1"/>
    <col min="1805" max="1806" width="9.28515625" style="15" bestFit="1" customWidth="1"/>
    <col min="1807" max="2048" width="9.140625" style="15"/>
    <col min="2049" max="2049" width="46.5703125" style="15" customWidth="1"/>
    <col min="2050" max="2050" width="8.85546875" style="15" customWidth="1"/>
    <col min="2051" max="2051" width="12.140625" style="15" customWidth="1"/>
    <col min="2052" max="2052" width="10.7109375" style="15" customWidth="1"/>
    <col min="2053" max="2059" width="8.42578125" style="15" customWidth="1"/>
    <col min="2060" max="2060" width="9.85546875" style="15" bestFit="1" customWidth="1"/>
    <col min="2061" max="2062" width="9.28515625" style="15" bestFit="1" customWidth="1"/>
    <col min="2063" max="2304" width="9.140625" style="15"/>
    <col min="2305" max="2305" width="46.5703125" style="15" customWidth="1"/>
    <col min="2306" max="2306" width="8.85546875" style="15" customWidth="1"/>
    <col min="2307" max="2307" width="12.140625" style="15" customWidth="1"/>
    <col min="2308" max="2308" width="10.7109375" style="15" customWidth="1"/>
    <col min="2309" max="2315" width="8.42578125" style="15" customWidth="1"/>
    <col min="2316" max="2316" width="9.85546875" style="15" bestFit="1" customWidth="1"/>
    <col min="2317" max="2318" width="9.28515625" style="15" bestFit="1" customWidth="1"/>
    <col min="2319" max="2560" width="9.140625" style="15"/>
    <col min="2561" max="2561" width="46.5703125" style="15" customWidth="1"/>
    <col min="2562" max="2562" width="8.85546875" style="15" customWidth="1"/>
    <col min="2563" max="2563" width="12.140625" style="15" customWidth="1"/>
    <col min="2564" max="2564" width="10.7109375" style="15" customWidth="1"/>
    <col min="2565" max="2571" width="8.42578125" style="15" customWidth="1"/>
    <col min="2572" max="2572" width="9.85546875" style="15" bestFit="1" customWidth="1"/>
    <col min="2573" max="2574" width="9.28515625" style="15" bestFit="1" customWidth="1"/>
    <col min="2575" max="2816" width="9.140625" style="15"/>
    <col min="2817" max="2817" width="46.5703125" style="15" customWidth="1"/>
    <col min="2818" max="2818" width="8.85546875" style="15" customWidth="1"/>
    <col min="2819" max="2819" width="12.140625" style="15" customWidth="1"/>
    <col min="2820" max="2820" width="10.7109375" style="15" customWidth="1"/>
    <col min="2821" max="2827" width="8.42578125" style="15" customWidth="1"/>
    <col min="2828" max="2828" width="9.85546875" style="15" bestFit="1" customWidth="1"/>
    <col min="2829" max="2830" width="9.28515625" style="15" bestFit="1" customWidth="1"/>
    <col min="2831" max="3072" width="9.140625" style="15"/>
    <col min="3073" max="3073" width="46.5703125" style="15" customWidth="1"/>
    <col min="3074" max="3074" width="8.85546875" style="15" customWidth="1"/>
    <col min="3075" max="3075" width="12.140625" style="15" customWidth="1"/>
    <col min="3076" max="3076" width="10.7109375" style="15" customWidth="1"/>
    <col min="3077" max="3083" width="8.42578125" style="15" customWidth="1"/>
    <col min="3084" max="3084" width="9.85546875" style="15" bestFit="1" customWidth="1"/>
    <col min="3085" max="3086" width="9.28515625" style="15" bestFit="1" customWidth="1"/>
    <col min="3087" max="3328" width="9.140625" style="15"/>
    <col min="3329" max="3329" width="46.5703125" style="15" customWidth="1"/>
    <col min="3330" max="3330" width="8.85546875" style="15" customWidth="1"/>
    <col min="3331" max="3331" width="12.140625" style="15" customWidth="1"/>
    <col min="3332" max="3332" width="10.7109375" style="15" customWidth="1"/>
    <col min="3333" max="3339" width="8.42578125" style="15" customWidth="1"/>
    <col min="3340" max="3340" width="9.85546875" style="15" bestFit="1" customWidth="1"/>
    <col min="3341" max="3342" width="9.28515625" style="15" bestFit="1" customWidth="1"/>
    <col min="3343" max="3584" width="9.140625" style="15"/>
    <col min="3585" max="3585" width="46.5703125" style="15" customWidth="1"/>
    <col min="3586" max="3586" width="8.85546875" style="15" customWidth="1"/>
    <col min="3587" max="3587" width="12.140625" style="15" customWidth="1"/>
    <col min="3588" max="3588" width="10.7109375" style="15" customWidth="1"/>
    <col min="3589" max="3595" width="8.42578125" style="15" customWidth="1"/>
    <col min="3596" max="3596" width="9.85546875" style="15" bestFit="1" customWidth="1"/>
    <col min="3597" max="3598" width="9.28515625" style="15" bestFit="1" customWidth="1"/>
    <col min="3599" max="3840" width="9.140625" style="15"/>
    <col min="3841" max="3841" width="46.5703125" style="15" customWidth="1"/>
    <col min="3842" max="3842" width="8.85546875" style="15" customWidth="1"/>
    <col min="3843" max="3843" width="12.140625" style="15" customWidth="1"/>
    <col min="3844" max="3844" width="10.7109375" style="15" customWidth="1"/>
    <col min="3845" max="3851" width="8.42578125" style="15" customWidth="1"/>
    <col min="3852" max="3852" width="9.85546875" style="15" bestFit="1" customWidth="1"/>
    <col min="3853" max="3854" width="9.28515625" style="15" bestFit="1" customWidth="1"/>
    <col min="3855" max="4096" width="9.140625" style="15"/>
    <col min="4097" max="4097" width="46.5703125" style="15" customWidth="1"/>
    <col min="4098" max="4098" width="8.85546875" style="15" customWidth="1"/>
    <col min="4099" max="4099" width="12.140625" style="15" customWidth="1"/>
    <col min="4100" max="4100" width="10.7109375" style="15" customWidth="1"/>
    <col min="4101" max="4107" width="8.42578125" style="15" customWidth="1"/>
    <col min="4108" max="4108" width="9.85546875" style="15" bestFit="1" customWidth="1"/>
    <col min="4109" max="4110" width="9.28515625" style="15" bestFit="1" customWidth="1"/>
    <col min="4111" max="4352" width="9.140625" style="15"/>
    <col min="4353" max="4353" width="46.5703125" style="15" customWidth="1"/>
    <col min="4354" max="4354" width="8.85546875" style="15" customWidth="1"/>
    <col min="4355" max="4355" width="12.140625" style="15" customWidth="1"/>
    <col min="4356" max="4356" width="10.7109375" style="15" customWidth="1"/>
    <col min="4357" max="4363" width="8.42578125" style="15" customWidth="1"/>
    <col min="4364" max="4364" width="9.85546875" style="15" bestFit="1" customWidth="1"/>
    <col min="4365" max="4366" width="9.28515625" style="15" bestFit="1" customWidth="1"/>
    <col min="4367" max="4608" width="9.140625" style="15"/>
    <col min="4609" max="4609" width="46.5703125" style="15" customWidth="1"/>
    <col min="4610" max="4610" width="8.85546875" style="15" customWidth="1"/>
    <col min="4611" max="4611" width="12.140625" style="15" customWidth="1"/>
    <col min="4612" max="4612" width="10.7109375" style="15" customWidth="1"/>
    <col min="4613" max="4619" width="8.42578125" style="15" customWidth="1"/>
    <col min="4620" max="4620" width="9.85546875" style="15" bestFit="1" customWidth="1"/>
    <col min="4621" max="4622" width="9.28515625" style="15" bestFit="1" customWidth="1"/>
    <col min="4623" max="4864" width="9.140625" style="15"/>
    <col min="4865" max="4865" width="46.5703125" style="15" customWidth="1"/>
    <col min="4866" max="4866" width="8.85546875" style="15" customWidth="1"/>
    <col min="4867" max="4867" width="12.140625" style="15" customWidth="1"/>
    <col min="4868" max="4868" width="10.7109375" style="15" customWidth="1"/>
    <col min="4869" max="4875" width="8.42578125" style="15" customWidth="1"/>
    <col min="4876" max="4876" width="9.85546875" style="15" bestFit="1" customWidth="1"/>
    <col min="4877" max="4878" width="9.28515625" style="15" bestFit="1" customWidth="1"/>
    <col min="4879" max="5120" width="9.140625" style="15"/>
    <col min="5121" max="5121" width="46.5703125" style="15" customWidth="1"/>
    <col min="5122" max="5122" width="8.85546875" style="15" customWidth="1"/>
    <col min="5123" max="5123" width="12.140625" style="15" customWidth="1"/>
    <col min="5124" max="5124" width="10.7109375" style="15" customWidth="1"/>
    <col min="5125" max="5131" width="8.42578125" style="15" customWidth="1"/>
    <col min="5132" max="5132" width="9.85546875" style="15" bestFit="1" customWidth="1"/>
    <col min="5133" max="5134" width="9.28515625" style="15" bestFit="1" customWidth="1"/>
    <col min="5135" max="5376" width="9.140625" style="15"/>
    <col min="5377" max="5377" width="46.5703125" style="15" customWidth="1"/>
    <col min="5378" max="5378" width="8.85546875" style="15" customWidth="1"/>
    <col min="5379" max="5379" width="12.140625" style="15" customWidth="1"/>
    <col min="5380" max="5380" width="10.7109375" style="15" customWidth="1"/>
    <col min="5381" max="5387" width="8.42578125" style="15" customWidth="1"/>
    <col min="5388" max="5388" width="9.85546875" style="15" bestFit="1" customWidth="1"/>
    <col min="5389" max="5390" width="9.28515625" style="15" bestFit="1" customWidth="1"/>
    <col min="5391" max="5632" width="9.140625" style="15"/>
    <col min="5633" max="5633" width="46.5703125" style="15" customWidth="1"/>
    <col min="5634" max="5634" width="8.85546875" style="15" customWidth="1"/>
    <col min="5635" max="5635" width="12.140625" style="15" customWidth="1"/>
    <col min="5636" max="5636" width="10.7109375" style="15" customWidth="1"/>
    <col min="5637" max="5643" width="8.42578125" style="15" customWidth="1"/>
    <col min="5644" max="5644" width="9.85546875" style="15" bestFit="1" customWidth="1"/>
    <col min="5645" max="5646" width="9.28515625" style="15" bestFit="1" customWidth="1"/>
    <col min="5647" max="5888" width="9.140625" style="15"/>
    <col min="5889" max="5889" width="46.5703125" style="15" customWidth="1"/>
    <col min="5890" max="5890" width="8.85546875" style="15" customWidth="1"/>
    <col min="5891" max="5891" width="12.140625" style="15" customWidth="1"/>
    <col min="5892" max="5892" width="10.7109375" style="15" customWidth="1"/>
    <col min="5893" max="5899" width="8.42578125" style="15" customWidth="1"/>
    <col min="5900" max="5900" width="9.85546875" style="15" bestFit="1" customWidth="1"/>
    <col min="5901" max="5902" width="9.28515625" style="15" bestFit="1" customWidth="1"/>
    <col min="5903" max="6144" width="9.140625" style="15"/>
    <col min="6145" max="6145" width="46.5703125" style="15" customWidth="1"/>
    <col min="6146" max="6146" width="8.85546875" style="15" customWidth="1"/>
    <col min="6147" max="6147" width="12.140625" style="15" customWidth="1"/>
    <col min="6148" max="6148" width="10.7109375" style="15" customWidth="1"/>
    <col min="6149" max="6155" width="8.42578125" style="15" customWidth="1"/>
    <col min="6156" max="6156" width="9.85546875" style="15" bestFit="1" customWidth="1"/>
    <col min="6157" max="6158" width="9.28515625" style="15" bestFit="1" customWidth="1"/>
    <col min="6159" max="6400" width="9.140625" style="15"/>
    <col min="6401" max="6401" width="46.5703125" style="15" customWidth="1"/>
    <col min="6402" max="6402" width="8.85546875" style="15" customWidth="1"/>
    <col min="6403" max="6403" width="12.140625" style="15" customWidth="1"/>
    <col min="6404" max="6404" width="10.7109375" style="15" customWidth="1"/>
    <col min="6405" max="6411" width="8.42578125" style="15" customWidth="1"/>
    <col min="6412" max="6412" width="9.85546875" style="15" bestFit="1" customWidth="1"/>
    <col min="6413" max="6414" width="9.28515625" style="15" bestFit="1" customWidth="1"/>
    <col min="6415" max="6656" width="9.140625" style="15"/>
    <col min="6657" max="6657" width="46.5703125" style="15" customWidth="1"/>
    <col min="6658" max="6658" width="8.85546875" style="15" customWidth="1"/>
    <col min="6659" max="6659" width="12.140625" style="15" customWidth="1"/>
    <col min="6660" max="6660" width="10.7109375" style="15" customWidth="1"/>
    <col min="6661" max="6667" width="8.42578125" style="15" customWidth="1"/>
    <col min="6668" max="6668" width="9.85546875" style="15" bestFit="1" customWidth="1"/>
    <col min="6669" max="6670" width="9.28515625" style="15" bestFit="1" customWidth="1"/>
    <col min="6671" max="6912" width="9.140625" style="15"/>
    <col min="6913" max="6913" width="46.5703125" style="15" customWidth="1"/>
    <col min="6914" max="6914" width="8.85546875" style="15" customWidth="1"/>
    <col min="6915" max="6915" width="12.140625" style="15" customWidth="1"/>
    <col min="6916" max="6916" width="10.7109375" style="15" customWidth="1"/>
    <col min="6917" max="6923" width="8.42578125" style="15" customWidth="1"/>
    <col min="6924" max="6924" width="9.85546875" style="15" bestFit="1" customWidth="1"/>
    <col min="6925" max="6926" width="9.28515625" style="15" bestFit="1" customWidth="1"/>
    <col min="6927" max="7168" width="9.140625" style="15"/>
    <col min="7169" max="7169" width="46.5703125" style="15" customWidth="1"/>
    <col min="7170" max="7170" width="8.85546875" style="15" customWidth="1"/>
    <col min="7171" max="7171" width="12.140625" style="15" customWidth="1"/>
    <col min="7172" max="7172" width="10.7109375" style="15" customWidth="1"/>
    <col min="7173" max="7179" width="8.42578125" style="15" customWidth="1"/>
    <col min="7180" max="7180" width="9.85546875" style="15" bestFit="1" customWidth="1"/>
    <col min="7181" max="7182" width="9.28515625" style="15" bestFit="1" customWidth="1"/>
    <col min="7183" max="7424" width="9.140625" style="15"/>
    <col min="7425" max="7425" width="46.5703125" style="15" customWidth="1"/>
    <col min="7426" max="7426" width="8.85546875" style="15" customWidth="1"/>
    <col min="7427" max="7427" width="12.140625" style="15" customWidth="1"/>
    <col min="7428" max="7428" width="10.7109375" style="15" customWidth="1"/>
    <col min="7429" max="7435" width="8.42578125" style="15" customWidth="1"/>
    <col min="7436" max="7436" width="9.85546875" style="15" bestFit="1" customWidth="1"/>
    <col min="7437" max="7438" width="9.28515625" style="15" bestFit="1" customWidth="1"/>
    <col min="7439" max="7680" width="9.140625" style="15"/>
    <col min="7681" max="7681" width="46.5703125" style="15" customWidth="1"/>
    <col min="7682" max="7682" width="8.85546875" style="15" customWidth="1"/>
    <col min="7683" max="7683" width="12.140625" style="15" customWidth="1"/>
    <col min="7684" max="7684" width="10.7109375" style="15" customWidth="1"/>
    <col min="7685" max="7691" width="8.42578125" style="15" customWidth="1"/>
    <col min="7692" max="7692" width="9.85546875" style="15" bestFit="1" customWidth="1"/>
    <col min="7693" max="7694" width="9.28515625" style="15" bestFit="1" customWidth="1"/>
    <col min="7695" max="7936" width="9.140625" style="15"/>
    <col min="7937" max="7937" width="46.5703125" style="15" customWidth="1"/>
    <col min="7938" max="7938" width="8.85546875" style="15" customWidth="1"/>
    <col min="7939" max="7939" width="12.140625" style="15" customWidth="1"/>
    <col min="7940" max="7940" width="10.7109375" style="15" customWidth="1"/>
    <col min="7941" max="7947" width="8.42578125" style="15" customWidth="1"/>
    <col min="7948" max="7948" width="9.85546875" style="15" bestFit="1" customWidth="1"/>
    <col min="7949" max="7950" width="9.28515625" style="15" bestFit="1" customWidth="1"/>
    <col min="7951" max="8192" width="9.140625" style="15"/>
    <col min="8193" max="8193" width="46.5703125" style="15" customWidth="1"/>
    <col min="8194" max="8194" width="8.85546875" style="15" customWidth="1"/>
    <col min="8195" max="8195" width="12.140625" style="15" customWidth="1"/>
    <col min="8196" max="8196" width="10.7109375" style="15" customWidth="1"/>
    <col min="8197" max="8203" width="8.42578125" style="15" customWidth="1"/>
    <col min="8204" max="8204" width="9.85546875" style="15" bestFit="1" customWidth="1"/>
    <col min="8205" max="8206" width="9.28515625" style="15" bestFit="1" customWidth="1"/>
    <col min="8207" max="8448" width="9.140625" style="15"/>
    <col min="8449" max="8449" width="46.5703125" style="15" customWidth="1"/>
    <col min="8450" max="8450" width="8.85546875" style="15" customWidth="1"/>
    <col min="8451" max="8451" width="12.140625" style="15" customWidth="1"/>
    <col min="8452" max="8452" width="10.7109375" style="15" customWidth="1"/>
    <col min="8453" max="8459" width="8.42578125" style="15" customWidth="1"/>
    <col min="8460" max="8460" width="9.85546875" style="15" bestFit="1" customWidth="1"/>
    <col min="8461" max="8462" width="9.28515625" style="15" bestFit="1" customWidth="1"/>
    <col min="8463" max="8704" width="9.140625" style="15"/>
    <col min="8705" max="8705" width="46.5703125" style="15" customWidth="1"/>
    <col min="8706" max="8706" width="8.85546875" style="15" customWidth="1"/>
    <col min="8707" max="8707" width="12.140625" style="15" customWidth="1"/>
    <col min="8708" max="8708" width="10.7109375" style="15" customWidth="1"/>
    <col min="8709" max="8715" width="8.42578125" style="15" customWidth="1"/>
    <col min="8716" max="8716" width="9.85546875" style="15" bestFit="1" customWidth="1"/>
    <col min="8717" max="8718" width="9.28515625" style="15" bestFit="1" customWidth="1"/>
    <col min="8719" max="8960" width="9.140625" style="15"/>
    <col min="8961" max="8961" width="46.5703125" style="15" customWidth="1"/>
    <col min="8962" max="8962" width="8.85546875" style="15" customWidth="1"/>
    <col min="8963" max="8963" width="12.140625" style="15" customWidth="1"/>
    <col min="8964" max="8964" width="10.7109375" style="15" customWidth="1"/>
    <col min="8965" max="8971" width="8.42578125" style="15" customWidth="1"/>
    <col min="8972" max="8972" width="9.85546875" style="15" bestFit="1" customWidth="1"/>
    <col min="8973" max="8974" width="9.28515625" style="15" bestFit="1" customWidth="1"/>
    <col min="8975" max="9216" width="9.140625" style="15"/>
    <col min="9217" max="9217" width="46.5703125" style="15" customWidth="1"/>
    <col min="9218" max="9218" width="8.85546875" style="15" customWidth="1"/>
    <col min="9219" max="9219" width="12.140625" style="15" customWidth="1"/>
    <col min="9220" max="9220" width="10.7109375" style="15" customWidth="1"/>
    <col min="9221" max="9227" width="8.42578125" style="15" customWidth="1"/>
    <col min="9228" max="9228" width="9.85546875" style="15" bestFit="1" customWidth="1"/>
    <col min="9229" max="9230" width="9.28515625" style="15" bestFit="1" customWidth="1"/>
    <col min="9231" max="9472" width="9.140625" style="15"/>
    <col min="9473" max="9473" width="46.5703125" style="15" customWidth="1"/>
    <col min="9474" max="9474" width="8.85546875" style="15" customWidth="1"/>
    <col min="9475" max="9475" width="12.140625" style="15" customWidth="1"/>
    <col min="9476" max="9476" width="10.7109375" style="15" customWidth="1"/>
    <col min="9477" max="9483" width="8.42578125" style="15" customWidth="1"/>
    <col min="9484" max="9484" width="9.85546875" style="15" bestFit="1" customWidth="1"/>
    <col min="9485" max="9486" width="9.28515625" style="15" bestFit="1" customWidth="1"/>
    <col min="9487" max="9728" width="9.140625" style="15"/>
    <col min="9729" max="9729" width="46.5703125" style="15" customWidth="1"/>
    <col min="9730" max="9730" width="8.85546875" style="15" customWidth="1"/>
    <col min="9731" max="9731" width="12.140625" style="15" customWidth="1"/>
    <col min="9732" max="9732" width="10.7109375" style="15" customWidth="1"/>
    <col min="9733" max="9739" width="8.42578125" style="15" customWidth="1"/>
    <col min="9740" max="9740" width="9.85546875" style="15" bestFit="1" customWidth="1"/>
    <col min="9741" max="9742" width="9.28515625" style="15" bestFit="1" customWidth="1"/>
    <col min="9743" max="9984" width="9.140625" style="15"/>
    <col min="9985" max="9985" width="46.5703125" style="15" customWidth="1"/>
    <col min="9986" max="9986" width="8.85546875" style="15" customWidth="1"/>
    <col min="9987" max="9987" width="12.140625" style="15" customWidth="1"/>
    <col min="9988" max="9988" width="10.7109375" style="15" customWidth="1"/>
    <col min="9989" max="9995" width="8.42578125" style="15" customWidth="1"/>
    <col min="9996" max="9996" width="9.85546875" style="15" bestFit="1" customWidth="1"/>
    <col min="9997" max="9998" width="9.28515625" style="15" bestFit="1" customWidth="1"/>
    <col min="9999" max="10240" width="9.140625" style="15"/>
    <col min="10241" max="10241" width="46.5703125" style="15" customWidth="1"/>
    <col min="10242" max="10242" width="8.85546875" style="15" customWidth="1"/>
    <col min="10243" max="10243" width="12.140625" style="15" customWidth="1"/>
    <col min="10244" max="10244" width="10.7109375" style="15" customWidth="1"/>
    <col min="10245" max="10251" width="8.42578125" style="15" customWidth="1"/>
    <col min="10252" max="10252" width="9.85546875" style="15" bestFit="1" customWidth="1"/>
    <col min="10253" max="10254" width="9.28515625" style="15" bestFit="1" customWidth="1"/>
    <col min="10255" max="10496" width="9.140625" style="15"/>
    <col min="10497" max="10497" width="46.5703125" style="15" customWidth="1"/>
    <col min="10498" max="10498" width="8.85546875" style="15" customWidth="1"/>
    <col min="10499" max="10499" width="12.140625" style="15" customWidth="1"/>
    <col min="10500" max="10500" width="10.7109375" style="15" customWidth="1"/>
    <col min="10501" max="10507" width="8.42578125" style="15" customWidth="1"/>
    <col min="10508" max="10508" width="9.85546875" style="15" bestFit="1" customWidth="1"/>
    <col min="10509" max="10510" width="9.28515625" style="15" bestFit="1" customWidth="1"/>
    <col min="10511" max="10752" width="9.140625" style="15"/>
    <col min="10753" max="10753" width="46.5703125" style="15" customWidth="1"/>
    <col min="10754" max="10754" width="8.85546875" style="15" customWidth="1"/>
    <col min="10755" max="10755" width="12.140625" style="15" customWidth="1"/>
    <col min="10756" max="10756" width="10.7109375" style="15" customWidth="1"/>
    <col min="10757" max="10763" width="8.42578125" style="15" customWidth="1"/>
    <col min="10764" max="10764" width="9.85546875" style="15" bestFit="1" customWidth="1"/>
    <col min="10765" max="10766" width="9.28515625" style="15" bestFit="1" customWidth="1"/>
    <col min="10767" max="11008" width="9.140625" style="15"/>
    <col min="11009" max="11009" width="46.5703125" style="15" customWidth="1"/>
    <col min="11010" max="11010" width="8.85546875" style="15" customWidth="1"/>
    <col min="11011" max="11011" width="12.140625" style="15" customWidth="1"/>
    <col min="11012" max="11012" width="10.7109375" style="15" customWidth="1"/>
    <col min="11013" max="11019" width="8.42578125" style="15" customWidth="1"/>
    <col min="11020" max="11020" width="9.85546875" style="15" bestFit="1" customWidth="1"/>
    <col min="11021" max="11022" width="9.28515625" style="15" bestFit="1" customWidth="1"/>
    <col min="11023" max="11264" width="9.140625" style="15"/>
    <col min="11265" max="11265" width="46.5703125" style="15" customWidth="1"/>
    <col min="11266" max="11266" width="8.85546875" style="15" customWidth="1"/>
    <col min="11267" max="11267" width="12.140625" style="15" customWidth="1"/>
    <col min="11268" max="11268" width="10.7109375" style="15" customWidth="1"/>
    <col min="11269" max="11275" width="8.42578125" style="15" customWidth="1"/>
    <col min="11276" max="11276" width="9.85546875" style="15" bestFit="1" customWidth="1"/>
    <col min="11277" max="11278" width="9.28515625" style="15" bestFit="1" customWidth="1"/>
    <col min="11279" max="11520" width="9.140625" style="15"/>
    <col min="11521" max="11521" width="46.5703125" style="15" customWidth="1"/>
    <col min="11522" max="11522" width="8.85546875" style="15" customWidth="1"/>
    <col min="11523" max="11523" width="12.140625" style="15" customWidth="1"/>
    <col min="11524" max="11524" width="10.7109375" style="15" customWidth="1"/>
    <col min="11525" max="11531" width="8.42578125" style="15" customWidth="1"/>
    <col min="11532" max="11532" width="9.85546875" style="15" bestFit="1" customWidth="1"/>
    <col min="11533" max="11534" width="9.28515625" style="15" bestFit="1" customWidth="1"/>
    <col min="11535" max="11776" width="9.140625" style="15"/>
    <col min="11777" max="11777" width="46.5703125" style="15" customWidth="1"/>
    <col min="11778" max="11778" width="8.85546875" style="15" customWidth="1"/>
    <col min="11779" max="11779" width="12.140625" style="15" customWidth="1"/>
    <col min="11780" max="11780" width="10.7109375" style="15" customWidth="1"/>
    <col min="11781" max="11787" width="8.42578125" style="15" customWidth="1"/>
    <col min="11788" max="11788" width="9.85546875" style="15" bestFit="1" customWidth="1"/>
    <col min="11789" max="11790" width="9.28515625" style="15" bestFit="1" customWidth="1"/>
    <col min="11791" max="12032" width="9.140625" style="15"/>
    <col min="12033" max="12033" width="46.5703125" style="15" customWidth="1"/>
    <col min="12034" max="12034" width="8.85546875" style="15" customWidth="1"/>
    <col min="12035" max="12035" width="12.140625" style="15" customWidth="1"/>
    <col min="12036" max="12036" width="10.7109375" style="15" customWidth="1"/>
    <col min="12037" max="12043" width="8.42578125" style="15" customWidth="1"/>
    <col min="12044" max="12044" width="9.85546875" style="15" bestFit="1" customWidth="1"/>
    <col min="12045" max="12046" width="9.28515625" style="15" bestFit="1" customWidth="1"/>
    <col min="12047" max="12288" width="9.140625" style="15"/>
    <col min="12289" max="12289" width="46.5703125" style="15" customWidth="1"/>
    <col min="12290" max="12290" width="8.85546875" style="15" customWidth="1"/>
    <col min="12291" max="12291" width="12.140625" style="15" customWidth="1"/>
    <col min="12292" max="12292" width="10.7109375" style="15" customWidth="1"/>
    <col min="12293" max="12299" width="8.42578125" style="15" customWidth="1"/>
    <col min="12300" max="12300" width="9.85546875" style="15" bestFit="1" customWidth="1"/>
    <col min="12301" max="12302" width="9.28515625" style="15" bestFit="1" customWidth="1"/>
    <col min="12303" max="12544" width="9.140625" style="15"/>
    <col min="12545" max="12545" width="46.5703125" style="15" customWidth="1"/>
    <col min="12546" max="12546" width="8.85546875" style="15" customWidth="1"/>
    <col min="12547" max="12547" width="12.140625" style="15" customWidth="1"/>
    <col min="12548" max="12548" width="10.7109375" style="15" customWidth="1"/>
    <col min="12549" max="12555" width="8.42578125" style="15" customWidth="1"/>
    <col min="12556" max="12556" width="9.85546875" style="15" bestFit="1" customWidth="1"/>
    <col min="12557" max="12558" width="9.28515625" style="15" bestFit="1" customWidth="1"/>
    <col min="12559" max="12800" width="9.140625" style="15"/>
    <col min="12801" max="12801" width="46.5703125" style="15" customWidth="1"/>
    <col min="12802" max="12802" width="8.85546875" style="15" customWidth="1"/>
    <col min="12803" max="12803" width="12.140625" style="15" customWidth="1"/>
    <col min="12804" max="12804" width="10.7109375" style="15" customWidth="1"/>
    <col min="12805" max="12811" width="8.42578125" style="15" customWidth="1"/>
    <col min="12812" max="12812" width="9.85546875" style="15" bestFit="1" customWidth="1"/>
    <col min="12813" max="12814" width="9.28515625" style="15" bestFit="1" customWidth="1"/>
    <col min="12815" max="13056" width="9.140625" style="15"/>
    <col min="13057" max="13057" width="46.5703125" style="15" customWidth="1"/>
    <col min="13058" max="13058" width="8.85546875" style="15" customWidth="1"/>
    <col min="13059" max="13059" width="12.140625" style="15" customWidth="1"/>
    <col min="13060" max="13060" width="10.7109375" style="15" customWidth="1"/>
    <col min="13061" max="13067" width="8.42578125" style="15" customWidth="1"/>
    <col min="13068" max="13068" width="9.85546875" style="15" bestFit="1" customWidth="1"/>
    <col min="13069" max="13070" width="9.28515625" style="15" bestFit="1" customWidth="1"/>
    <col min="13071" max="13312" width="9.140625" style="15"/>
    <col min="13313" max="13313" width="46.5703125" style="15" customWidth="1"/>
    <col min="13314" max="13314" width="8.85546875" style="15" customWidth="1"/>
    <col min="13315" max="13315" width="12.140625" style="15" customWidth="1"/>
    <col min="13316" max="13316" width="10.7109375" style="15" customWidth="1"/>
    <col min="13317" max="13323" width="8.42578125" style="15" customWidth="1"/>
    <col min="13324" max="13324" width="9.85546875" style="15" bestFit="1" customWidth="1"/>
    <col min="13325" max="13326" width="9.28515625" style="15" bestFit="1" customWidth="1"/>
    <col min="13327" max="13568" width="9.140625" style="15"/>
    <col min="13569" max="13569" width="46.5703125" style="15" customWidth="1"/>
    <col min="13570" max="13570" width="8.85546875" style="15" customWidth="1"/>
    <col min="13571" max="13571" width="12.140625" style="15" customWidth="1"/>
    <col min="13572" max="13572" width="10.7109375" style="15" customWidth="1"/>
    <col min="13573" max="13579" width="8.42578125" style="15" customWidth="1"/>
    <col min="13580" max="13580" width="9.85546875" style="15" bestFit="1" customWidth="1"/>
    <col min="13581" max="13582" width="9.28515625" style="15" bestFit="1" customWidth="1"/>
    <col min="13583" max="13824" width="9.140625" style="15"/>
    <col min="13825" max="13825" width="46.5703125" style="15" customWidth="1"/>
    <col min="13826" max="13826" width="8.85546875" style="15" customWidth="1"/>
    <col min="13827" max="13827" width="12.140625" style="15" customWidth="1"/>
    <col min="13828" max="13828" width="10.7109375" style="15" customWidth="1"/>
    <col min="13829" max="13835" width="8.42578125" style="15" customWidth="1"/>
    <col min="13836" max="13836" width="9.85546875" style="15" bestFit="1" customWidth="1"/>
    <col min="13837" max="13838" width="9.28515625" style="15" bestFit="1" customWidth="1"/>
    <col min="13839" max="14080" width="9.140625" style="15"/>
    <col min="14081" max="14081" width="46.5703125" style="15" customWidth="1"/>
    <col min="14082" max="14082" width="8.85546875" style="15" customWidth="1"/>
    <col min="14083" max="14083" width="12.140625" style="15" customWidth="1"/>
    <col min="14084" max="14084" width="10.7109375" style="15" customWidth="1"/>
    <col min="14085" max="14091" width="8.42578125" style="15" customWidth="1"/>
    <col min="14092" max="14092" width="9.85546875" style="15" bestFit="1" customWidth="1"/>
    <col min="14093" max="14094" width="9.28515625" style="15" bestFit="1" customWidth="1"/>
    <col min="14095" max="14336" width="9.140625" style="15"/>
    <col min="14337" max="14337" width="46.5703125" style="15" customWidth="1"/>
    <col min="14338" max="14338" width="8.85546875" style="15" customWidth="1"/>
    <col min="14339" max="14339" width="12.140625" style="15" customWidth="1"/>
    <col min="14340" max="14340" width="10.7109375" style="15" customWidth="1"/>
    <col min="14341" max="14347" width="8.42578125" style="15" customWidth="1"/>
    <col min="14348" max="14348" width="9.85546875" style="15" bestFit="1" customWidth="1"/>
    <col min="14349" max="14350" width="9.28515625" style="15" bestFit="1" customWidth="1"/>
    <col min="14351" max="14592" width="9.140625" style="15"/>
    <col min="14593" max="14593" width="46.5703125" style="15" customWidth="1"/>
    <col min="14594" max="14594" width="8.85546875" style="15" customWidth="1"/>
    <col min="14595" max="14595" width="12.140625" style="15" customWidth="1"/>
    <col min="14596" max="14596" width="10.7109375" style="15" customWidth="1"/>
    <col min="14597" max="14603" width="8.42578125" style="15" customWidth="1"/>
    <col min="14604" max="14604" width="9.85546875" style="15" bestFit="1" customWidth="1"/>
    <col min="14605" max="14606" width="9.28515625" style="15" bestFit="1" customWidth="1"/>
    <col min="14607" max="14848" width="9.140625" style="15"/>
    <col min="14849" max="14849" width="46.5703125" style="15" customWidth="1"/>
    <col min="14850" max="14850" width="8.85546875" style="15" customWidth="1"/>
    <col min="14851" max="14851" width="12.140625" style="15" customWidth="1"/>
    <col min="14852" max="14852" width="10.7109375" style="15" customWidth="1"/>
    <col min="14853" max="14859" width="8.42578125" style="15" customWidth="1"/>
    <col min="14860" max="14860" width="9.85546875" style="15" bestFit="1" customWidth="1"/>
    <col min="14861" max="14862" width="9.28515625" style="15" bestFit="1" customWidth="1"/>
    <col min="14863" max="15104" width="9.140625" style="15"/>
    <col min="15105" max="15105" width="46.5703125" style="15" customWidth="1"/>
    <col min="15106" max="15106" width="8.85546875" style="15" customWidth="1"/>
    <col min="15107" max="15107" width="12.140625" style="15" customWidth="1"/>
    <col min="15108" max="15108" width="10.7109375" style="15" customWidth="1"/>
    <col min="15109" max="15115" width="8.42578125" style="15" customWidth="1"/>
    <col min="15116" max="15116" width="9.85546875" style="15" bestFit="1" customWidth="1"/>
    <col min="15117" max="15118" width="9.28515625" style="15" bestFit="1" customWidth="1"/>
    <col min="15119" max="15360" width="9.140625" style="15"/>
    <col min="15361" max="15361" width="46.5703125" style="15" customWidth="1"/>
    <col min="15362" max="15362" width="8.85546875" style="15" customWidth="1"/>
    <col min="15363" max="15363" width="12.140625" style="15" customWidth="1"/>
    <col min="15364" max="15364" width="10.7109375" style="15" customWidth="1"/>
    <col min="15365" max="15371" width="8.42578125" style="15" customWidth="1"/>
    <col min="15372" max="15372" width="9.85546875" style="15" bestFit="1" customWidth="1"/>
    <col min="15373" max="15374" width="9.28515625" style="15" bestFit="1" customWidth="1"/>
    <col min="15375" max="15616" width="9.140625" style="15"/>
    <col min="15617" max="15617" width="46.5703125" style="15" customWidth="1"/>
    <col min="15618" max="15618" width="8.85546875" style="15" customWidth="1"/>
    <col min="15619" max="15619" width="12.140625" style="15" customWidth="1"/>
    <col min="15620" max="15620" width="10.7109375" style="15" customWidth="1"/>
    <col min="15621" max="15627" width="8.42578125" style="15" customWidth="1"/>
    <col min="15628" max="15628" width="9.85546875" style="15" bestFit="1" customWidth="1"/>
    <col min="15629" max="15630" width="9.28515625" style="15" bestFit="1" customWidth="1"/>
    <col min="15631" max="15872" width="9.140625" style="15"/>
    <col min="15873" max="15873" width="46.5703125" style="15" customWidth="1"/>
    <col min="15874" max="15874" width="8.85546875" style="15" customWidth="1"/>
    <col min="15875" max="15875" width="12.140625" style="15" customWidth="1"/>
    <col min="15876" max="15876" width="10.7109375" style="15" customWidth="1"/>
    <col min="15877" max="15883" width="8.42578125" style="15" customWidth="1"/>
    <col min="15884" max="15884" width="9.85546875" style="15" bestFit="1" customWidth="1"/>
    <col min="15885" max="15886" width="9.28515625" style="15" bestFit="1" customWidth="1"/>
    <col min="15887" max="16128" width="9.140625" style="15"/>
    <col min="16129" max="16129" width="46.5703125" style="15" customWidth="1"/>
    <col min="16130" max="16130" width="8.85546875" style="15" customWidth="1"/>
    <col min="16131" max="16131" width="12.140625" style="15" customWidth="1"/>
    <col min="16132" max="16132" width="10.7109375" style="15" customWidth="1"/>
    <col min="16133" max="16139" width="8.42578125" style="15" customWidth="1"/>
    <col min="16140" max="16140" width="9.85546875" style="15" bestFit="1" customWidth="1"/>
    <col min="16141" max="16142" width="9.28515625" style="15" bestFit="1" customWidth="1"/>
    <col min="16143" max="16384" width="9.140625" style="15"/>
  </cols>
  <sheetData>
    <row r="1" spans="1:14" s="1" customFormat="1" ht="17.25" customHeight="1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4" s="1" customFormat="1" ht="18.75" x14ac:dyDescent="0.3">
      <c r="A2" s="47" t="s">
        <v>1</v>
      </c>
      <c r="B2" s="47"/>
      <c r="C2" s="47"/>
      <c r="D2" s="47"/>
      <c r="E2" s="47"/>
      <c r="F2" s="47"/>
      <c r="G2" s="47"/>
      <c r="H2" s="47"/>
      <c r="I2" s="48"/>
      <c r="J2" s="48"/>
      <c r="K2" s="48"/>
      <c r="L2" s="48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5" t="s">
        <v>2</v>
      </c>
      <c r="F5" s="45"/>
      <c r="G5" s="45"/>
      <c r="H5" s="45"/>
      <c r="I5" s="45"/>
      <c r="J5" s="52" t="s">
        <v>3</v>
      </c>
      <c r="K5" s="54" t="s">
        <v>4</v>
      </c>
      <c r="L5" s="55"/>
    </row>
    <row r="6" spans="1:14" x14ac:dyDescent="0.2">
      <c r="A6" s="10" t="s">
        <v>5</v>
      </c>
      <c r="B6" s="56" t="s">
        <v>6</v>
      </c>
      <c r="C6" s="56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3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4" t="s">
        <v>17</v>
      </c>
      <c r="E7" s="45"/>
      <c r="F7" s="45"/>
      <c r="G7" s="45"/>
      <c r="H7" s="46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0.17489840554697847</v>
      </c>
      <c r="C8" s="23">
        <v>0.37988307330118593</v>
      </c>
      <c r="D8" s="24">
        <v>0</v>
      </c>
      <c r="E8" s="24">
        <v>1.358306080891954E-3</v>
      </c>
      <c r="F8" s="24">
        <v>1.043836655765502E-2</v>
      </c>
      <c r="G8" s="24">
        <v>8.1049787035391577E-2</v>
      </c>
      <c r="H8" s="24">
        <v>0.78141714428516773</v>
      </c>
      <c r="I8" s="25">
        <v>0.17489840554697875</v>
      </c>
      <c r="J8" s="26">
        <v>0.1048956991169637</v>
      </c>
      <c r="K8" s="19">
        <f>(M8-B8)/C8*J8</f>
        <v>0.22783223227230051</v>
      </c>
      <c r="L8" s="19">
        <f>(N8-B8)/C8*J8</f>
        <v>-4.8294045756934953E-2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0.44091157197497133</v>
      </c>
      <c r="C9" s="23">
        <v>0.49650005946211756</v>
      </c>
      <c r="D9" s="24">
        <v>0.17057695610043153</v>
      </c>
      <c r="E9" s="24">
        <v>0.29029477256843783</v>
      </c>
      <c r="F9" s="24">
        <v>0.41975862347538617</v>
      </c>
      <c r="G9" s="24">
        <v>0.55179581841951608</v>
      </c>
      <c r="H9" s="24">
        <v>0.77207547523380671</v>
      </c>
      <c r="I9" s="25">
        <v>0.44091157197497155</v>
      </c>
      <c r="J9" s="26">
        <v>5.0824705317236006E-2</v>
      </c>
      <c r="K9" s="19">
        <f t="shared" ref="K9:K72" si="0">(M9-B9)/C9*J9</f>
        <v>5.7231623761400313E-2</v>
      </c>
      <c r="L9" s="19">
        <f t="shared" ref="L9:L72" si="1">(N9-B9)/C9*J9</f>
        <v>-4.5134336420551854E-2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0.35190275892559364</v>
      </c>
      <c r="C10" s="23">
        <v>0.47756745902296288</v>
      </c>
      <c r="D10" s="24">
        <v>1.4733226145069989E-2</v>
      </c>
      <c r="E10" s="24">
        <v>7.5080663015989327E-2</v>
      </c>
      <c r="F10" s="24">
        <v>0.2814507878287491</v>
      </c>
      <c r="G10" s="24">
        <v>0.55921726541330363</v>
      </c>
      <c r="H10" s="24">
        <v>0.82905253261767853</v>
      </c>
      <c r="I10" s="25">
        <v>0.35190275892559336</v>
      </c>
      <c r="J10" s="26">
        <v>7.7688513534107939E-2</v>
      </c>
      <c r="K10" s="19">
        <f t="shared" si="0"/>
        <v>0.10542952693559898</v>
      </c>
      <c r="L10" s="19">
        <f t="shared" si="1"/>
        <v>-5.7245948677936143E-2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2.0468656994241285E-2</v>
      </c>
      <c r="C11" s="23">
        <v>0.14159800913751919</v>
      </c>
      <c r="D11" s="24">
        <v>0</v>
      </c>
      <c r="E11" s="24">
        <v>0</v>
      </c>
      <c r="F11" s="24">
        <v>0</v>
      </c>
      <c r="G11" s="24">
        <v>8.1972662422433846E-4</v>
      </c>
      <c r="H11" s="24">
        <v>0.10149070326738822</v>
      </c>
      <c r="I11" s="25">
        <v>2.0468656994241601E-2</v>
      </c>
      <c r="J11" s="26">
        <v>6.6603712144380087E-2</v>
      </c>
      <c r="K11" s="19">
        <f t="shared" si="0"/>
        <v>0.46074393279493397</v>
      </c>
      <c r="L11" s="19">
        <f t="shared" si="1"/>
        <v>-9.6278792811449812E-3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0.55613093433018557</v>
      </c>
      <c r="C12" s="23">
        <v>0.49684310880727389</v>
      </c>
      <c r="D12" s="24">
        <v>0.36782905896736751</v>
      </c>
      <c r="E12" s="24">
        <v>0.52119892786349908</v>
      </c>
      <c r="F12" s="24">
        <v>0.59605631495211808</v>
      </c>
      <c r="G12" s="24">
        <v>0.67432622284949284</v>
      </c>
      <c r="H12" s="24">
        <v>0.62121157954291417</v>
      </c>
      <c r="I12" s="25">
        <v>0.55613093433018623</v>
      </c>
      <c r="J12" s="26">
        <v>1.3592464776990261E-2</v>
      </c>
      <c r="K12" s="19">
        <f t="shared" si="0"/>
        <v>1.2143218923164827E-2</v>
      </c>
      <c r="L12" s="19">
        <f t="shared" si="1"/>
        <v>-1.5214440941778163E-2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0.2529583294177824</v>
      </c>
      <c r="C13" s="23">
        <v>0.4347105804459106</v>
      </c>
      <c r="D13" s="24">
        <v>7.4492842274302461E-3</v>
      </c>
      <c r="E13" s="24">
        <v>4.3479636984697284E-2</v>
      </c>
      <c r="F13" s="24">
        <v>0.12677146347196136</v>
      </c>
      <c r="G13" s="24">
        <v>0.38600570188500366</v>
      </c>
      <c r="H13" s="24">
        <v>0.70100325277312481</v>
      </c>
      <c r="I13" s="25">
        <v>0.25295832941778174</v>
      </c>
      <c r="J13" s="26">
        <v>7.1951854075671506E-2</v>
      </c>
      <c r="K13" s="19">
        <f t="shared" si="0"/>
        <v>0.12364786064107686</v>
      </c>
      <c r="L13" s="19">
        <f t="shared" si="1"/>
        <v>-4.1868824050300714E-2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2.7155964108217131E-2</v>
      </c>
      <c r="C14" s="23">
        <v>0.16253897919921317</v>
      </c>
      <c r="D14" s="24">
        <v>0</v>
      </c>
      <c r="E14" s="24">
        <v>0</v>
      </c>
      <c r="F14" s="24">
        <v>1.6268669760046434E-4</v>
      </c>
      <c r="G14" s="24">
        <v>4.5087910385239573E-3</v>
      </c>
      <c r="H14" s="24">
        <v>0.13106683291752247</v>
      </c>
      <c r="I14" s="25">
        <v>2.7155964108217363E-2</v>
      </c>
      <c r="J14" s="26">
        <v>6.017669177640738E-2</v>
      </c>
      <c r="K14" s="19">
        <f t="shared" si="0"/>
        <v>0.36017536213651458</v>
      </c>
      <c r="L14" s="19">
        <f t="shared" si="1"/>
        <v>-1.0053933463114026E-2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4.1830574809802366E-2</v>
      </c>
      <c r="C15" s="23">
        <v>0.20020336603312641</v>
      </c>
      <c r="D15" s="24">
        <v>0</v>
      </c>
      <c r="E15" s="24">
        <v>0</v>
      </c>
      <c r="F15" s="24">
        <v>0</v>
      </c>
      <c r="G15" s="24">
        <v>2.5944287396181295E-3</v>
      </c>
      <c r="H15" s="24">
        <v>0.20649180312890444</v>
      </c>
      <c r="I15" s="25">
        <v>4.1830574809802949E-2</v>
      </c>
      <c r="J15" s="26">
        <v>8.124139207900033E-2</v>
      </c>
      <c r="K15" s="19">
        <f t="shared" si="0"/>
        <v>0.38881972612342108</v>
      </c>
      <c r="L15" s="19">
        <f t="shared" si="1"/>
        <v>-1.6974610349212611E-2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3.6294536926338938E-2</v>
      </c>
      <c r="C16" s="23">
        <v>0.18702346323405658</v>
      </c>
      <c r="D16" s="24">
        <v>0</v>
      </c>
      <c r="E16" s="24">
        <v>0</v>
      </c>
      <c r="F16" s="24">
        <v>4.7822734013503105E-4</v>
      </c>
      <c r="G16" s="24">
        <v>3.7752133559555964E-2</v>
      </c>
      <c r="H16" s="24">
        <v>0.14320450318970451</v>
      </c>
      <c r="I16" s="25">
        <v>3.6294536926339369E-2</v>
      </c>
      <c r="J16" s="26">
        <v>3.6793255293932153E-2</v>
      </c>
      <c r="K16" s="19">
        <f t="shared" si="0"/>
        <v>0.18959044238557077</v>
      </c>
      <c r="L16" s="19">
        <f t="shared" si="1"/>
        <v>-7.1402493559570854E-3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0.22283322948857587</v>
      </c>
      <c r="C17" s="23">
        <v>0.41615047369853886</v>
      </c>
      <c r="D17" s="24">
        <v>0</v>
      </c>
      <c r="E17" s="24">
        <v>3.9553171867489009E-3</v>
      </c>
      <c r="F17" s="24">
        <v>3.4005649294138532E-2</v>
      </c>
      <c r="G17" s="24">
        <v>0.2597456973772217</v>
      </c>
      <c r="H17" s="24">
        <v>0.8162780506930789</v>
      </c>
      <c r="I17" s="25">
        <v>0.22283322948857615</v>
      </c>
      <c r="J17" s="26">
        <v>9.8152490828214034E-2</v>
      </c>
      <c r="K17" s="19">
        <f t="shared" si="0"/>
        <v>0.18330113537218617</v>
      </c>
      <c r="L17" s="19">
        <f t="shared" si="1"/>
        <v>-5.2557038609651233E-2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8.2823167737142267E-2</v>
      </c>
      <c r="C18" s="23">
        <v>0.27561684752044269</v>
      </c>
      <c r="D18" s="24">
        <v>5.8554667466717677E-4</v>
      </c>
      <c r="E18" s="24">
        <v>6.6648937777986023E-3</v>
      </c>
      <c r="F18" s="24">
        <v>2.3069189200832986E-2</v>
      </c>
      <c r="G18" s="24">
        <v>7.7906625310391539E-2</v>
      </c>
      <c r="H18" s="24">
        <v>0.30581969145662596</v>
      </c>
      <c r="I18" s="25">
        <v>8.2823167737143183E-2</v>
      </c>
      <c r="J18" s="26">
        <v>5.7270612092448596E-2</v>
      </c>
      <c r="K18" s="19">
        <f t="shared" si="0"/>
        <v>0.19058079741228784</v>
      </c>
      <c r="L18" s="19">
        <f t="shared" si="1"/>
        <v>-1.7209882321833979E-2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4.0969897542398034E-2</v>
      </c>
      <c r="C19" s="23">
        <v>0.19822200651278654</v>
      </c>
      <c r="D19" s="24">
        <v>2.0475918500978487E-2</v>
      </c>
      <c r="E19" s="24">
        <v>3.9810351844264708E-2</v>
      </c>
      <c r="F19" s="24">
        <v>5.705782976813812E-2</v>
      </c>
      <c r="G19" s="24">
        <v>6.3746701203254541E-2</v>
      </c>
      <c r="H19" s="24">
        <v>2.3752840474378561E-2</v>
      </c>
      <c r="I19" s="25">
        <v>4.0969897542398187E-2</v>
      </c>
      <c r="J19" s="26">
        <v>4.7630308267804743E-4</v>
      </c>
      <c r="K19" s="19">
        <f t="shared" si="0"/>
        <v>2.3044312900350637E-3</v>
      </c>
      <c r="L19" s="19">
        <f t="shared" si="1"/>
        <v>-9.8445620845782143E-5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6.0334677024454303E-2</v>
      </c>
      <c r="C20" s="23">
        <v>0.23810768054075723</v>
      </c>
      <c r="D20" s="24">
        <v>5.9098439174882444E-2</v>
      </c>
      <c r="E20" s="24">
        <v>6.462099382233738E-2</v>
      </c>
      <c r="F20" s="24">
        <v>7.6711042674739729E-2</v>
      </c>
      <c r="G20" s="24">
        <v>7.6548586847086986E-2</v>
      </c>
      <c r="H20" s="24">
        <v>2.4699578052374417E-2</v>
      </c>
      <c r="I20" s="25">
        <v>6.0334677024454657E-2</v>
      </c>
      <c r="J20" s="26">
        <v>-6.6748205302453074E-3</v>
      </c>
      <c r="K20" s="19">
        <f t="shared" si="0"/>
        <v>-2.6341432477576702E-2</v>
      </c>
      <c r="L20" s="19">
        <f t="shared" si="1"/>
        <v>1.6913488047673991E-3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0.30016314743710121</v>
      </c>
      <c r="C21" s="23">
        <v>0.45833223117051958</v>
      </c>
      <c r="D21" s="24">
        <v>0.30516860814806568</v>
      </c>
      <c r="E21" s="24">
        <v>0.3637942657446252</v>
      </c>
      <c r="F21" s="24">
        <v>0.37740075725809274</v>
      </c>
      <c r="G21" s="24">
        <v>0.37345987958427646</v>
      </c>
      <c r="H21" s="24">
        <v>8.097352198563805E-2</v>
      </c>
      <c r="I21" s="25">
        <v>0.30016314743710198</v>
      </c>
      <c r="J21" s="26">
        <v>-2.6312584836280448E-2</v>
      </c>
      <c r="K21" s="19">
        <f t="shared" si="0"/>
        <v>-4.0177223643182457E-2</v>
      </c>
      <c r="L21" s="19">
        <f t="shared" si="1"/>
        <v>1.723219041674871E-2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0.53000556125797349</v>
      </c>
      <c r="C22" s="23">
        <v>0.49910265186381664</v>
      </c>
      <c r="D22" s="24">
        <v>0.83486789012011453</v>
      </c>
      <c r="E22" s="24">
        <v>0.59600565435016306</v>
      </c>
      <c r="F22" s="24">
        <v>0.59964971601013106</v>
      </c>
      <c r="G22" s="24">
        <v>0.49633926487910507</v>
      </c>
      <c r="H22" s="24">
        <v>0.12346703898848703</v>
      </c>
      <c r="I22" s="25">
        <v>0.53000556125797327</v>
      </c>
      <c r="J22" s="26">
        <v>-5.5520159893273462E-2</v>
      </c>
      <c r="K22" s="19">
        <f t="shared" si="0"/>
        <v>-5.2282163379541793E-2</v>
      </c>
      <c r="L22" s="19">
        <f t="shared" si="1"/>
        <v>5.8957798351662344E-2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5.7950763315450973E-2</v>
      </c>
      <c r="C23" s="23">
        <v>0.23365209850542032</v>
      </c>
      <c r="D23" s="24">
        <v>0</v>
      </c>
      <c r="E23" s="24">
        <v>0</v>
      </c>
      <c r="F23" s="24">
        <v>0</v>
      </c>
      <c r="G23" s="24">
        <v>7.7353440215770393E-4</v>
      </c>
      <c r="H23" s="24">
        <v>0.28888641838326784</v>
      </c>
      <c r="I23" s="25">
        <v>5.7950763315451376E-2</v>
      </c>
      <c r="J23" s="26">
        <v>8.9834373789465197E-2</v>
      </c>
      <c r="K23" s="19">
        <f t="shared" si="0"/>
        <v>0.36219834445200549</v>
      </c>
      <c r="L23" s="19">
        <f t="shared" si="1"/>
        <v>-2.2280863584643904E-2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9.5778151519098131E-2</v>
      </c>
      <c r="C24" s="23">
        <v>0.29428899939135572</v>
      </c>
      <c r="D24" s="24">
        <v>5.632109555139856E-2</v>
      </c>
      <c r="E24" s="24">
        <v>0.11805102222485907</v>
      </c>
      <c r="F24" s="24">
        <v>0.10817591838855457</v>
      </c>
      <c r="G24" s="24">
        <v>0.12771090481484362</v>
      </c>
      <c r="H24" s="24">
        <v>6.8597413905736898E-2</v>
      </c>
      <c r="I24" s="25">
        <v>9.5778151519098784E-2</v>
      </c>
      <c r="J24" s="26">
        <v>-3.0906350545288879E-3</v>
      </c>
      <c r="K24" s="19">
        <f t="shared" si="0"/>
        <v>-9.4961746710402906E-3</v>
      </c>
      <c r="L24" s="19">
        <f t="shared" si="1"/>
        <v>1.0058660471683229E-3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0.24720151400947252</v>
      </c>
      <c r="C25" s="23">
        <v>0.43138817490388592</v>
      </c>
      <c r="D25" s="24">
        <v>0.21356533578427073</v>
      </c>
      <c r="E25" s="24">
        <v>0.22555952605979757</v>
      </c>
      <c r="F25" s="24">
        <v>0.29507165893702492</v>
      </c>
      <c r="G25" s="24">
        <v>0.28838934238891878</v>
      </c>
      <c r="H25" s="24">
        <v>0.21349895846488257</v>
      </c>
      <c r="I25" s="25">
        <v>0.24720151400947241</v>
      </c>
      <c r="J25" s="26">
        <v>-5.1119081238373606E-3</v>
      </c>
      <c r="K25" s="19">
        <f t="shared" si="0"/>
        <v>-8.9205892048497548E-3</v>
      </c>
      <c r="L25" s="19">
        <f t="shared" si="1"/>
        <v>2.9293140174077928E-3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3.3046368315997166E-2</v>
      </c>
      <c r="C26" s="23">
        <v>0.17875903372532378</v>
      </c>
      <c r="D26" s="24">
        <v>8.4414753092501377E-2</v>
      </c>
      <c r="E26" s="24">
        <v>3.6075378185610553E-2</v>
      </c>
      <c r="F26" s="24">
        <v>2.2758871758313266E-2</v>
      </c>
      <c r="G26" s="24">
        <v>1.3881439539301219E-2</v>
      </c>
      <c r="H26" s="24">
        <v>8.1262778255659172E-3</v>
      </c>
      <c r="I26" s="25">
        <v>3.3046368315997374E-2</v>
      </c>
      <c r="J26" s="26">
        <v>-1.725591224658312E-2</v>
      </c>
      <c r="K26" s="19">
        <f t="shared" si="0"/>
        <v>-9.3341671562695655E-2</v>
      </c>
      <c r="L26" s="19">
        <f t="shared" si="1"/>
        <v>3.1900218962099282E-3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6.8312180713827692E-2</v>
      </c>
      <c r="C27" s="23">
        <v>0.25228276841754166</v>
      </c>
      <c r="D27" s="24">
        <v>0</v>
      </c>
      <c r="E27" s="24">
        <v>0</v>
      </c>
      <c r="F27" s="24">
        <v>0</v>
      </c>
      <c r="G27" s="24">
        <v>6.6239882980166694E-3</v>
      </c>
      <c r="H27" s="24">
        <v>0.33482938715844751</v>
      </c>
      <c r="I27" s="25">
        <v>6.8312180713828247E-2</v>
      </c>
      <c r="J27" s="26">
        <v>8.9572591587761138E-2</v>
      </c>
      <c r="K27" s="19">
        <f t="shared" si="0"/>
        <v>0.33079426330890632</v>
      </c>
      <c r="L27" s="19">
        <f t="shared" si="1"/>
        <v>-2.4254130006302735E-2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7.5636050917678915E-2</v>
      </c>
      <c r="C28" s="23">
        <v>0.26441691075045387</v>
      </c>
      <c r="D28" s="24">
        <v>0</v>
      </c>
      <c r="E28" s="24">
        <v>0</v>
      </c>
      <c r="F28" s="24">
        <v>2.4884814928312557E-3</v>
      </c>
      <c r="G28" s="24">
        <v>2.6041511023309066E-2</v>
      </c>
      <c r="H28" s="24">
        <v>0.34954465486779396</v>
      </c>
      <c r="I28" s="25">
        <v>7.5636050917679234E-2</v>
      </c>
      <c r="J28" s="26">
        <v>5.8001722924601748E-2</v>
      </c>
      <c r="K28" s="19">
        <f t="shared" si="0"/>
        <v>0.20276578190100286</v>
      </c>
      <c r="L28" s="19">
        <f t="shared" si="1"/>
        <v>-1.6591303695316893E-2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0.78240093985192716</v>
      </c>
      <c r="C29" s="23">
        <v>0.41261640785887521</v>
      </c>
      <c r="D29" s="24">
        <v>1</v>
      </c>
      <c r="E29" s="24">
        <v>0.99556087356037759</v>
      </c>
      <c r="F29" s="24">
        <v>0.96754288400033661</v>
      </c>
      <c r="G29" s="24">
        <v>0.80130682070933246</v>
      </c>
      <c r="H29" s="24">
        <v>0.14780298101130523</v>
      </c>
      <c r="I29" s="25">
        <v>0.78240093985192682</v>
      </c>
      <c r="J29" s="26">
        <v>-9.9557293075711414E-2</v>
      </c>
      <c r="K29" s="19">
        <f t="shared" si="0"/>
        <v>-5.2502937332464271E-2</v>
      </c>
      <c r="L29" s="19">
        <f t="shared" si="1"/>
        <v>0.18877998593354994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1.3041410233053815E-3</v>
      </c>
      <c r="C30" s="23">
        <v>3.6089611525470237E-2</v>
      </c>
      <c r="D30" s="24">
        <v>0</v>
      </c>
      <c r="E30" s="24">
        <v>0</v>
      </c>
      <c r="F30" s="24">
        <v>1.0715032407434717E-3</v>
      </c>
      <c r="G30" s="24">
        <v>2.3557193807754078E-3</v>
      </c>
      <c r="H30" s="24">
        <v>3.0940404046737387E-3</v>
      </c>
      <c r="I30" s="25">
        <v>1.3041410233053954E-3</v>
      </c>
      <c r="J30" s="26">
        <v>2.6095709665202825E-3</v>
      </c>
      <c r="K30" s="19">
        <f t="shared" si="0"/>
        <v>7.2213792496223311E-2</v>
      </c>
      <c r="L30" s="19">
        <f t="shared" si="1"/>
        <v>-9.4299949675654793E-5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8.3684751558463832E-2</v>
      </c>
      <c r="C31" s="23">
        <v>0.27691655937747145</v>
      </c>
      <c r="D31" s="24">
        <v>7.7499526809954145E-2</v>
      </c>
      <c r="E31" s="24">
        <v>8.4001848754417782E-2</v>
      </c>
      <c r="F31" s="24">
        <v>7.8142114943035398E-2</v>
      </c>
      <c r="G31" s="24">
        <v>9.6762045860714907E-2</v>
      </c>
      <c r="H31" s="24">
        <v>8.2011437578541041E-2</v>
      </c>
      <c r="I31" s="25">
        <v>8.3684751558464013E-2</v>
      </c>
      <c r="J31" s="26">
        <v>-7.1165822933210387E-4</v>
      </c>
      <c r="K31" s="19">
        <f t="shared" si="0"/>
        <v>-2.3548728493589769E-3</v>
      </c>
      <c r="L31" s="19">
        <f t="shared" si="1"/>
        <v>2.1506457486716299E-4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0.46901421289682865</v>
      </c>
      <c r="C32" s="23">
        <v>0.49904275457287539</v>
      </c>
      <c r="D32" s="24">
        <v>0.33804386416580495</v>
      </c>
      <c r="E32" s="24">
        <v>0.46814537966666675</v>
      </c>
      <c r="F32" s="24">
        <v>0.52768999040388265</v>
      </c>
      <c r="G32" s="24">
        <v>0.56238953438450345</v>
      </c>
      <c r="H32" s="24">
        <v>0.44879685993832863</v>
      </c>
      <c r="I32" s="25">
        <v>0.4690142128968281</v>
      </c>
      <c r="J32" s="26">
        <v>-4.3848782328799983E-3</v>
      </c>
      <c r="K32" s="19">
        <f t="shared" si="0"/>
        <v>-4.6655481890126209E-3</v>
      </c>
      <c r="L32" s="19">
        <f t="shared" si="1"/>
        <v>4.1210301005228352E-3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2.6102460042667416E-2</v>
      </c>
      <c r="C33" s="23">
        <v>0.15944123833420792</v>
      </c>
      <c r="D33" s="24">
        <v>0</v>
      </c>
      <c r="E33" s="24">
        <v>0</v>
      </c>
      <c r="F33" s="24">
        <v>3.5599468042726558E-4</v>
      </c>
      <c r="G33" s="24">
        <v>1.546633829612463E-2</v>
      </c>
      <c r="H33" s="24">
        <v>0.11465640452575009</v>
      </c>
      <c r="I33" s="25">
        <v>2.6102460042667561E-2</v>
      </c>
      <c r="J33" s="26">
        <v>3.3109748525003778E-2</v>
      </c>
      <c r="K33" s="19">
        <f t="shared" si="0"/>
        <v>0.20224066856227413</v>
      </c>
      <c r="L33" s="19">
        <f t="shared" si="1"/>
        <v>-5.4204664798520605E-3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4.3736220788926465E-3</v>
      </c>
      <c r="C34" s="23">
        <v>6.5989088306904281E-2</v>
      </c>
      <c r="D34" s="24">
        <v>7.9486775460261845E-4</v>
      </c>
      <c r="E34" s="24">
        <v>8.5318473883804393E-3</v>
      </c>
      <c r="F34" s="24">
        <v>8.9525881312669062E-3</v>
      </c>
      <c r="G34" s="24">
        <v>3.5855148786950969E-3</v>
      </c>
      <c r="H34" s="24">
        <v>0</v>
      </c>
      <c r="I34" s="25">
        <v>4.3736220788926951E-3</v>
      </c>
      <c r="J34" s="26">
        <v>-2.5174346417657116E-3</v>
      </c>
      <c r="K34" s="19">
        <f t="shared" si="0"/>
        <v>-3.7982405854394483E-2</v>
      </c>
      <c r="L34" s="19">
        <f t="shared" si="1"/>
        <v>1.6685042957691136E-4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0.8938298016751357</v>
      </c>
      <c r="C35" s="23">
        <v>0.30805767556350344</v>
      </c>
      <c r="D35" s="24">
        <v>1</v>
      </c>
      <c r="E35" s="24">
        <v>0.99758518685340314</v>
      </c>
      <c r="F35" s="24">
        <v>0.984946460094696</v>
      </c>
      <c r="G35" s="24">
        <v>0.96557335923489163</v>
      </c>
      <c r="H35" s="24">
        <v>0.52118136456605724</v>
      </c>
      <c r="I35" s="25">
        <v>0.89382980167513415</v>
      </c>
      <c r="J35" s="26">
        <v>-9.6805743520946785E-2</v>
      </c>
      <c r="K35" s="19">
        <f t="shared" si="0"/>
        <v>-3.3363508861788349E-2</v>
      </c>
      <c r="L35" s="19">
        <f t="shared" si="1"/>
        <v>0.28088200813066561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4.3977476162251217E-3</v>
      </c>
      <c r="C36" s="23">
        <v>6.6170039011809803E-2</v>
      </c>
      <c r="D36" s="24">
        <v>0</v>
      </c>
      <c r="E36" s="24">
        <v>0</v>
      </c>
      <c r="F36" s="24">
        <v>0</v>
      </c>
      <c r="G36" s="24">
        <v>0</v>
      </c>
      <c r="H36" s="24">
        <v>2.1981582932949627E-2</v>
      </c>
      <c r="I36" s="25">
        <v>4.3977476162251929E-3</v>
      </c>
      <c r="J36" s="26">
        <v>2.3367217843465522E-2</v>
      </c>
      <c r="K36" s="19">
        <f t="shared" si="0"/>
        <v>0.35158593019333789</v>
      </c>
      <c r="L36" s="19">
        <f t="shared" si="1"/>
        <v>-1.5530159586360955E-3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3.2154374740855592E-2</v>
      </c>
      <c r="C37" s="23">
        <v>0.17641129362332142</v>
      </c>
      <c r="D37" s="24">
        <v>0</v>
      </c>
      <c r="E37" s="24">
        <v>0</v>
      </c>
      <c r="F37" s="24">
        <v>0</v>
      </c>
      <c r="G37" s="24">
        <v>4.2810319246699155E-4</v>
      </c>
      <c r="H37" s="24">
        <v>0.16029168895001855</v>
      </c>
      <c r="I37" s="25">
        <v>3.2154374740856036E-2</v>
      </c>
      <c r="J37" s="26">
        <v>7.8991842601534579E-2</v>
      </c>
      <c r="K37" s="19">
        <f t="shared" si="0"/>
        <v>0.43337310056972045</v>
      </c>
      <c r="L37" s="19">
        <f t="shared" si="1"/>
        <v>-1.4397793113539342E-2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8.7116255221165344E-4</v>
      </c>
      <c r="C38" s="23">
        <v>2.950282823459106E-2</v>
      </c>
      <c r="D38" s="24">
        <v>0</v>
      </c>
      <c r="E38" s="24">
        <v>0</v>
      </c>
      <c r="F38" s="24">
        <v>0</v>
      </c>
      <c r="G38" s="24">
        <v>0</v>
      </c>
      <c r="H38" s="24">
        <v>4.3543953770493566E-3</v>
      </c>
      <c r="I38" s="25">
        <v>8.7116255221166103E-4</v>
      </c>
      <c r="J38" s="26">
        <v>1.0710767652858557E-2</v>
      </c>
      <c r="K38" s="19">
        <f t="shared" si="0"/>
        <v>0.36272579523839943</v>
      </c>
      <c r="L38" s="19">
        <f t="shared" si="1"/>
        <v>-3.1626865093802134E-4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4.4651443588834149E-4</v>
      </c>
      <c r="C39" s="23">
        <v>2.1126330793082775E-2</v>
      </c>
      <c r="D39" s="24">
        <v>0</v>
      </c>
      <c r="E39" s="24">
        <v>0</v>
      </c>
      <c r="F39" s="24">
        <v>1.1645362024203345E-4</v>
      </c>
      <c r="G39" s="24">
        <v>1.0933583921746734E-3</v>
      </c>
      <c r="H39" s="24">
        <v>1.0227820248524869E-3</v>
      </c>
      <c r="I39" s="25">
        <v>4.4651443588834361E-4</v>
      </c>
      <c r="J39" s="26">
        <v>3.5989552470069575E-3</v>
      </c>
      <c r="K39" s="19">
        <f t="shared" si="0"/>
        <v>0.17027794825180448</v>
      </c>
      <c r="L39" s="19">
        <f t="shared" si="1"/>
        <v>-7.6065526363473422E-5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0.38778824946963419</v>
      </c>
      <c r="C40" s="23">
        <v>0.48724956226840271</v>
      </c>
      <c r="D40" s="24">
        <v>0.97060203940065193</v>
      </c>
      <c r="E40" s="24">
        <v>0.60945735252205535</v>
      </c>
      <c r="F40" s="24">
        <v>0.22992716088664808</v>
      </c>
      <c r="G40" s="24">
        <v>0.11227264093402556</v>
      </c>
      <c r="H40" s="24">
        <v>1.6646596966217817E-2</v>
      </c>
      <c r="I40" s="25">
        <v>0.38778824946963286</v>
      </c>
      <c r="J40" s="26">
        <v>-6.6602959759361563E-2</v>
      </c>
      <c r="K40" s="19">
        <f t="shared" si="0"/>
        <v>-8.3684250828164261E-2</v>
      </c>
      <c r="L40" s="19">
        <f t="shared" si="1"/>
        <v>5.3007426121302444E-2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1.9122284642799756E-3</v>
      </c>
      <c r="C41" s="23">
        <v>4.3687537024492594E-2</v>
      </c>
      <c r="D41" s="24">
        <v>6.7469408567999556E-5</v>
      </c>
      <c r="E41" s="24">
        <v>4.5782525907870101E-3</v>
      </c>
      <c r="F41" s="24">
        <v>2.2842935125517447E-3</v>
      </c>
      <c r="G41" s="24">
        <v>1.1157379677374749E-3</v>
      </c>
      <c r="H41" s="24">
        <v>1.5102437766132788E-3</v>
      </c>
      <c r="I41" s="25">
        <v>1.9122284642799866E-3</v>
      </c>
      <c r="J41" s="26">
        <v>-1.8830753727913886E-3</v>
      </c>
      <c r="K41" s="19">
        <f t="shared" si="0"/>
        <v>-4.3020839133354222E-2</v>
      </c>
      <c r="L41" s="19">
        <f t="shared" si="1"/>
        <v>8.2423285300280478E-5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1.0454978694725101E-2</v>
      </c>
      <c r="C42" s="23">
        <v>0.10171445106704979</v>
      </c>
      <c r="D42" s="24">
        <v>0</v>
      </c>
      <c r="E42" s="24">
        <v>2.4676825624114714E-4</v>
      </c>
      <c r="F42" s="24">
        <v>3.41026452585766E-3</v>
      </c>
      <c r="G42" s="24">
        <v>1.6298450062816289E-2</v>
      </c>
      <c r="H42" s="24">
        <v>3.2315427225681821E-2</v>
      </c>
      <c r="I42" s="25">
        <v>1.0454978694725165E-2</v>
      </c>
      <c r="J42" s="26">
        <v>1.5296569023952699E-2</v>
      </c>
      <c r="K42" s="19">
        <f t="shared" si="0"/>
        <v>0.14881507555624382</v>
      </c>
      <c r="L42" s="19">
        <f t="shared" si="1"/>
        <v>-1.5722967736648869E-3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4.8147729441048517E-3</v>
      </c>
      <c r="C43" s="23">
        <v>6.9221844992253576E-2</v>
      </c>
      <c r="D43" s="24">
        <v>0</v>
      </c>
      <c r="E43" s="24">
        <v>7.7080941109818361E-4</v>
      </c>
      <c r="F43" s="24">
        <v>2.6898978921816646E-3</v>
      </c>
      <c r="G43" s="24">
        <v>9.0365527246452134E-3</v>
      </c>
      <c r="H43" s="24">
        <v>1.1576246139393563E-2</v>
      </c>
      <c r="I43" s="25">
        <v>4.8147729441048595E-3</v>
      </c>
      <c r="J43" s="26">
        <v>7.7588258286400823E-3</v>
      </c>
      <c r="K43" s="19">
        <f t="shared" si="0"/>
        <v>0.11154670674880759</v>
      </c>
      <c r="L43" s="19">
        <f t="shared" si="1"/>
        <v>-5.3967045637022082E-4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8.4100609453644892E-2</v>
      </c>
      <c r="C44" s="23">
        <v>0.27754075223697111</v>
      </c>
      <c r="D44" s="24">
        <v>2.9758039373494596E-2</v>
      </c>
      <c r="E44" s="24">
        <v>6.2507409219100613E-2</v>
      </c>
      <c r="F44" s="24">
        <v>0.10271593762237002</v>
      </c>
      <c r="G44" s="24">
        <v>0.1241874615431742</v>
      </c>
      <c r="H44" s="24">
        <v>0.10135158034875244</v>
      </c>
      <c r="I44" s="25">
        <v>8.4100609453645198E-2</v>
      </c>
      <c r="J44" s="26">
        <v>4.8481081596482055E-3</v>
      </c>
      <c r="K44" s="19">
        <f t="shared" si="0"/>
        <v>1.5999017344066637E-2</v>
      </c>
      <c r="L44" s="19">
        <f t="shared" si="1"/>
        <v>-1.4690774152527838E-3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6.1518521614717138E-2</v>
      </c>
      <c r="C45" s="23">
        <v>0.24028081843993315</v>
      </c>
      <c r="D45" s="24">
        <v>0</v>
      </c>
      <c r="E45" s="24">
        <v>4.0067468973393238E-3</v>
      </c>
      <c r="F45" s="24">
        <v>2.7644563590764185E-2</v>
      </c>
      <c r="G45" s="24">
        <v>0.14486122559512515</v>
      </c>
      <c r="H45" s="24">
        <v>0.13109004557748591</v>
      </c>
      <c r="I45" s="25">
        <v>6.151852161471736E-2</v>
      </c>
      <c r="J45" s="26">
        <v>1.8191609785479151E-2</v>
      </c>
      <c r="K45" s="19">
        <f t="shared" si="0"/>
        <v>7.1052233617859659E-2</v>
      </c>
      <c r="L45" s="19">
        <f t="shared" si="1"/>
        <v>-4.6575542195194568E-3</v>
      </c>
      <c r="M45" s="15">
        <v>1</v>
      </c>
      <c r="N45" s="15">
        <v>0</v>
      </c>
    </row>
    <row r="46" spans="1:14" x14ac:dyDescent="0.2">
      <c r="A46" s="21" t="s">
        <v>56</v>
      </c>
      <c r="B46" s="22">
        <v>1.0504479971644333E-2</v>
      </c>
      <c r="C46" s="23">
        <v>0.10195241071375133</v>
      </c>
      <c r="D46" s="24">
        <v>0</v>
      </c>
      <c r="E46" s="24">
        <v>4.3237954228299877E-4</v>
      </c>
      <c r="F46" s="24">
        <v>1.2525676753241081E-3</v>
      </c>
      <c r="G46" s="24">
        <v>1.7191948408836068E-2</v>
      </c>
      <c r="H46" s="24">
        <v>3.3638890980294836E-2</v>
      </c>
      <c r="I46" s="25">
        <v>1.0504479971644384E-2</v>
      </c>
      <c r="J46" s="26">
        <v>1.3155896654533294E-2</v>
      </c>
      <c r="K46" s="19">
        <f t="shared" si="0"/>
        <v>0.12768409016012508</v>
      </c>
      <c r="L46" s="19">
        <f t="shared" si="1"/>
        <v>-1.3554937244649953E-3</v>
      </c>
      <c r="M46" s="15">
        <v>1</v>
      </c>
      <c r="N46" s="15">
        <v>0</v>
      </c>
    </row>
    <row r="47" spans="1:14" x14ac:dyDescent="0.2">
      <c r="A47" s="21" t="s">
        <v>57</v>
      </c>
      <c r="B47" s="22">
        <v>7.696239720636832E-3</v>
      </c>
      <c r="C47" s="23">
        <v>8.739063928671062E-2</v>
      </c>
      <c r="D47" s="24">
        <v>0</v>
      </c>
      <c r="E47" s="24">
        <v>1.7903923794320036E-3</v>
      </c>
      <c r="F47" s="24">
        <v>8.3888411824502591E-3</v>
      </c>
      <c r="G47" s="24">
        <v>7.7027772370985648E-3</v>
      </c>
      <c r="H47" s="24">
        <v>2.0599560327551173E-2</v>
      </c>
      <c r="I47" s="25">
        <v>7.6962397206368363E-3</v>
      </c>
      <c r="J47" s="26">
        <v>9.3098440759929093E-3</v>
      </c>
      <c r="K47" s="19">
        <f t="shared" si="0"/>
        <v>0.10571147390184107</v>
      </c>
      <c r="L47" s="19">
        <f t="shared" si="1"/>
        <v>-8.1989092144664022E-4</v>
      </c>
      <c r="M47" s="15">
        <v>1</v>
      </c>
      <c r="N47" s="15">
        <v>0</v>
      </c>
    </row>
    <row r="48" spans="1:14" x14ac:dyDescent="0.2">
      <c r="A48" s="21" t="s">
        <v>58</v>
      </c>
      <c r="B48" s="22">
        <v>5.5585850012640714E-2</v>
      </c>
      <c r="C48" s="23">
        <v>0.22912193735475311</v>
      </c>
      <c r="D48" s="24">
        <v>0</v>
      </c>
      <c r="E48" s="24">
        <v>0</v>
      </c>
      <c r="F48" s="24">
        <v>0</v>
      </c>
      <c r="G48" s="24">
        <v>1.0104381524993146E-3</v>
      </c>
      <c r="H48" s="24">
        <v>0.27682892516435431</v>
      </c>
      <c r="I48" s="25">
        <v>5.5585850012641491E-2</v>
      </c>
      <c r="J48" s="26">
        <v>9.050407849869424E-2</v>
      </c>
      <c r="K48" s="19">
        <f t="shared" si="0"/>
        <v>0.37304735352946078</v>
      </c>
      <c r="L48" s="19">
        <f t="shared" si="1"/>
        <v>-2.1956632311342129E-2</v>
      </c>
      <c r="M48" s="15">
        <v>1</v>
      </c>
      <c r="N48" s="15">
        <v>0</v>
      </c>
    </row>
    <row r="49" spans="1:14" x14ac:dyDescent="0.2">
      <c r="A49" s="21" t="s">
        <v>59</v>
      </c>
      <c r="B49" s="22">
        <v>0.2526926395555682</v>
      </c>
      <c r="C49" s="23">
        <v>0.43455948180530224</v>
      </c>
      <c r="D49" s="24">
        <v>1.0624194569658589E-2</v>
      </c>
      <c r="E49" s="24">
        <v>0.12829612506175905</v>
      </c>
      <c r="F49" s="24">
        <v>0.3066917224213937</v>
      </c>
      <c r="G49" s="24">
        <v>0.35933337883329786</v>
      </c>
      <c r="H49" s="24">
        <v>0.45855333225270994</v>
      </c>
      <c r="I49" s="25">
        <v>0.25269263955556903</v>
      </c>
      <c r="J49" s="26">
        <v>3.4465810416042325E-2</v>
      </c>
      <c r="K49" s="19">
        <f t="shared" si="0"/>
        <v>5.9270490890199062E-2</v>
      </c>
      <c r="L49" s="19">
        <f t="shared" si="1"/>
        <v>-2.0041575372536872E-2</v>
      </c>
      <c r="M49" s="15">
        <v>1</v>
      </c>
      <c r="N49" s="15">
        <v>0</v>
      </c>
    </row>
    <row r="50" spans="1:14" x14ac:dyDescent="0.2">
      <c r="A50" s="21" t="s">
        <v>60</v>
      </c>
      <c r="B50" s="22">
        <v>6.4846930553538584E-3</v>
      </c>
      <c r="C50" s="23">
        <v>8.0266679609840116E-2</v>
      </c>
      <c r="D50" s="24">
        <v>1.0372746111824422E-2</v>
      </c>
      <c r="E50" s="24">
        <v>9.0921821665594128E-3</v>
      </c>
      <c r="F50" s="24">
        <v>3.9801294406346102E-3</v>
      </c>
      <c r="G50" s="24">
        <v>6.1123569332839538E-3</v>
      </c>
      <c r="H50" s="24">
        <v>2.8633250999606829E-3</v>
      </c>
      <c r="I50" s="25">
        <v>6.4846930553538792E-3</v>
      </c>
      <c r="J50" s="26">
        <v>-4.7175412953359081E-3</v>
      </c>
      <c r="K50" s="19">
        <f t="shared" si="0"/>
        <v>-5.8392218425403916E-2</v>
      </c>
      <c r="L50" s="19">
        <f t="shared" si="1"/>
        <v>3.8112710560484517E-4</v>
      </c>
      <c r="M50" s="15">
        <v>1</v>
      </c>
      <c r="N50" s="15">
        <v>0</v>
      </c>
    </row>
    <row r="51" spans="1:14" x14ac:dyDescent="0.2">
      <c r="A51" s="21" t="s">
        <v>61</v>
      </c>
      <c r="B51" s="22">
        <v>4.5562986605570115E-2</v>
      </c>
      <c r="C51" s="23">
        <v>0.20853695749970516</v>
      </c>
      <c r="D51" s="24">
        <v>0</v>
      </c>
      <c r="E51" s="24">
        <v>1.6984012095116242E-3</v>
      </c>
      <c r="F51" s="24">
        <v>2.3314208074801831E-2</v>
      </c>
      <c r="G51" s="24">
        <v>6.4766690923557566E-2</v>
      </c>
      <c r="H51" s="24">
        <v>0.13802507555860738</v>
      </c>
      <c r="I51" s="25">
        <v>4.5562986605570101E-2</v>
      </c>
      <c r="J51" s="26">
        <v>2.7574285797623933E-2</v>
      </c>
      <c r="K51" s="19">
        <f t="shared" si="0"/>
        <v>0.12620266114319734</v>
      </c>
      <c r="L51" s="19">
        <f t="shared" si="1"/>
        <v>-6.0246722188659427E-3</v>
      </c>
      <c r="M51" s="15">
        <v>1</v>
      </c>
      <c r="N51" s="15">
        <v>0</v>
      </c>
    </row>
    <row r="52" spans="1:14" x14ac:dyDescent="0.2">
      <c r="A52" s="21" t="s">
        <v>62</v>
      </c>
      <c r="B52" s="22">
        <v>7.0568522547383389E-4</v>
      </c>
      <c r="C52" s="23">
        <v>2.6555563737009354E-2</v>
      </c>
      <c r="D52" s="24">
        <v>0</v>
      </c>
      <c r="E52" s="24">
        <v>0</v>
      </c>
      <c r="F52" s="24">
        <v>0</v>
      </c>
      <c r="G52" s="24">
        <v>7.3655736659257844E-5</v>
      </c>
      <c r="H52" s="24">
        <v>3.4536624471156875E-3</v>
      </c>
      <c r="I52" s="25">
        <v>7.0568522547384126E-4</v>
      </c>
      <c r="J52" s="26">
        <v>9.3470512922179654E-3</v>
      </c>
      <c r="K52" s="19">
        <f t="shared" si="0"/>
        <v>0.35173251484026707</v>
      </c>
      <c r="L52" s="19">
        <f t="shared" si="1"/>
        <v>-2.4838772258755162E-4</v>
      </c>
      <c r="M52" s="15">
        <v>1</v>
      </c>
      <c r="N52" s="15">
        <v>0</v>
      </c>
    </row>
    <row r="53" spans="1:14" x14ac:dyDescent="0.2">
      <c r="A53" s="21" t="s">
        <v>63</v>
      </c>
      <c r="B53" s="22">
        <v>0.22045200082873087</v>
      </c>
      <c r="C53" s="23">
        <v>0.41455461813926381</v>
      </c>
      <c r="D53" s="24">
        <v>0.43974309907588421</v>
      </c>
      <c r="E53" s="24">
        <v>0.267050496871097</v>
      </c>
      <c r="F53" s="24">
        <v>0.21661548335586814</v>
      </c>
      <c r="G53" s="24">
        <v>0.14367488601376943</v>
      </c>
      <c r="H53" s="24">
        <v>3.529533864280579E-2</v>
      </c>
      <c r="I53" s="25">
        <v>0.22045200082873126</v>
      </c>
      <c r="J53" s="26">
        <v>-3.2599984058158914E-2</v>
      </c>
      <c r="K53" s="19">
        <f t="shared" si="0"/>
        <v>-6.1302543099437445E-2</v>
      </c>
      <c r="L53" s="19">
        <f t="shared" si="1"/>
        <v>1.7336031003257524E-2</v>
      </c>
      <c r="M53" s="15">
        <v>1</v>
      </c>
      <c r="N53" s="15">
        <v>0</v>
      </c>
    </row>
    <row r="54" spans="1:14" x14ac:dyDescent="0.2">
      <c r="A54" s="21" t="s">
        <v>64</v>
      </c>
      <c r="B54" s="22">
        <v>2.0572671816092084E-2</v>
      </c>
      <c r="C54" s="23">
        <v>0.14194979262045596</v>
      </c>
      <c r="D54" s="24">
        <v>0</v>
      </c>
      <c r="E54" s="24">
        <v>7.2785907124460142E-3</v>
      </c>
      <c r="F54" s="24">
        <v>2.4413990504449833E-2</v>
      </c>
      <c r="G54" s="24">
        <v>2.8146724961143135E-2</v>
      </c>
      <c r="H54" s="24">
        <v>4.302866789139085E-2</v>
      </c>
      <c r="I54" s="25">
        <v>2.0572671816092215E-2</v>
      </c>
      <c r="J54" s="26">
        <v>1.1371684138955699E-2</v>
      </c>
      <c r="K54" s="19">
        <f t="shared" si="0"/>
        <v>7.8462518384571966E-2</v>
      </c>
      <c r="L54" s="19">
        <f t="shared" si="1"/>
        <v>-1.6480892396406504E-3</v>
      </c>
      <c r="M54" s="15">
        <v>1</v>
      </c>
      <c r="N54" s="15">
        <v>0</v>
      </c>
    </row>
    <row r="55" spans="1:14" x14ac:dyDescent="0.2">
      <c r="A55" s="21" t="s">
        <v>65</v>
      </c>
      <c r="B55" s="22">
        <v>2.1084455989023882E-2</v>
      </c>
      <c r="C55" s="23">
        <v>0.14366703102355816</v>
      </c>
      <c r="D55" s="24">
        <v>1.1894955029834616E-2</v>
      </c>
      <c r="E55" s="24">
        <v>1.8232986424795199E-2</v>
      </c>
      <c r="F55" s="24">
        <v>2.6738726401915856E-2</v>
      </c>
      <c r="G55" s="24">
        <v>3.096189289796477E-2</v>
      </c>
      <c r="H55" s="24">
        <v>1.7600616966354E-2</v>
      </c>
      <c r="I55" s="25">
        <v>2.1084455989024E-2</v>
      </c>
      <c r="J55" s="26">
        <v>-1.2053791291286944E-3</v>
      </c>
      <c r="K55" s="19">
        <f t="shared" si="0"/>
        <v>-8.2131882139125229E-3</v>
      </c>
      <c r="L55" s="19">
        <f t="shared" si="1"/>
        <v>1.7690045528980441E-4</v>
      </c>
      <c r="M55" s="15">
        <v>1</v>
      </c>
      <c r="N55" s="15">
        <v>0</v>
      </c>
    </row>
    <row r="56" spans="1:14" x14ac:dyDescent="0.2">
      <c r="A56" s="21" t="s">
        <v>66</v>
      </c>
      <c r="B56" s="22">
        <v>0.12144377675071009</v>
      </c>
      <c r="C56" s="23">
        <v>0.3266447757561568</v>
      </c>
      <c r="D56" s="24">
        <v>0.17191234138094136</v>
      </c>
      <c r="E56" s="24">
        <v>0.13754053970345534</v>
      </c>
      <c r="F56" s="24">
        <v>0.14120300440828931</v>
      </c>
      <c r="G56" s="24">
        <v>0.1050932629866374</v>
      </c>
      <c r="H56" s="24">
        <v>5.1518093258384884E-2</v>
      </c>
      <c r="I56" s="25">
        <v>0.12144377675071073</v>
      </c>
      <c r="J56" s="26">
        <v>-1.5356111094409782E-2</v>
      </c>
      <c r="K56" s="19">
        <f t="shared" si="0"/>
        <v>-4.1302380960081493E-2</v>
      </c>
      <c r="L56" s="19">
        <f t="shared" si="1"/>
        <v>5.7092727816984018E-3</v>
      </c>
      <c r="M56" s="15">
        <v>1</v>
      </c>
      <c r="N56" s="15">
        <v>0</v>
      </c>
    </row>
    <row r="57" spans="1:14" x14ac:dyDescent="0.2">
      <c r="A57" s="21" t="s">
        <v>67</v>
      </c>
      <c r="B57" s="22">
        <v>5.5558380594397459E-2</v>
      </c>
      <c r="C57" s="23">
        <v>0.22906864790874262</v>
      </c>
      <c r="D57" s="24">
        <v>0</v>
      </c>
      <c r="E57" s="24">
        <v>0</v>
      </c>
      <c r="F57" s="24">
        <v>0</v>
      </c>
      <c r="G57" s="24">
        <v>1.2839935102943324E-3</v>
      </c>
      <c r="H57" s="24">
        <v>0.27641821674075745</v>
      </c>
      <c r="I57" s="25">
        <v>5.5558380594397876E-2</v>
      </c>
      <c r="J57" s="26">
        <v>8.8021962090003403E-2</v>
      </c>
      <c r="K57" s="19">
        <f t="shared" si="0"/>
        <v>0.36291131579324515</v>
      </c>
      <c r="L57" s="19">
        <f t="shared" si="1"/>
        <v>-2.1348873864267433E-2</v>
      </c>
      <c r="M57" s="15">
        <v>1</v>
      </c>
      <c r="N57" s="15">
        <v>0</v>
      </c>
    </row>
    <row r="58" spans="1:14" x14ac:dyDescent="0.2">
      <c r="A58" s="21" t="s">
        <v>68</v>
      </c>
      <c r="B58" s="22">
        <v>4.2797833318114408E-3</v>
      </c>
      <c r="C58" s="23">
        <v>6.5280407761703949E-2</v>
      </c>
      <c r="D58" s="24">
        <v>0</v>
      </c>
      <c r="E58" s="24">
        <v>9.1378556392216338E-4</v>
      </c>
      <c r="F58" s="24">
        <v>1.864289707517675E-3</v>
      </c>
      <c r="G58" s="24">
        <v>8.1021784463896351E-3</v>
      </c>
      <c r="H58" s="24">
        <v>1.0517413341157971E-2</v>
      </c>
      <c r="I58" s="25">
        <v>4.279783331811466E-3</v>
      </c>
      <c r="J58" s="26">
        <v>7.7427394552674108E-3</v>
      </c>
      <c r="K58" s="19">
        <f t="shared" si="0"/>
        <v>0.11809978632711535</v>
      </c>
      <c r="L58" s="19">
        <f t="shared" si="1"/>
        <v>-5.0761397484180349E-4</v>
      </c>
      <c r="M58" s="15">
        <v>1</v>
      </c>
      <c r="N58" s="15">
        <v>0</v>
      </c>
    </row>
    <row r="59" spans="1:14" x14ac:dyDescent="0.2">
      <c r="A59" s="21" t="s">
        <v>69</v>
      </c>
      <c r="B59" s="22">
        <v>9.2130238050100649E-2</v>
      </c>
      <c r="C59" s="23">
        <v>0.28921191219682263</v>
      </c>
      <c r="D59" s="24">
        <v>5.8834847948459251E-2</v>
      </c>
      <c r="E59" s="24">
        <v>0.11969364285269138</v>
      </c>
      <c r="F59" s="24">
        <v>0.10572027765442721</v>
      </c>
      <c r="G59" s="24">
        <v>0.12202162489924771</v>
      </c>
      <c r="H59" s="24">
        <v>5.4346558597996808E-2</v>
      </c>
      <c r="I59" s="25">
        <v>9.213023805010101E-2</v>
      </c>
      <c r="J59" s="26">
        <v>-5.682683199280795E-3</v>
      </c>
      <c r="K59" s="19">
        <f t="shared" si="0"/>
        <v>-1.7838602166070902E-2</v>
      </c>
      <c r="L59" s="19">
        <f t="shared" si="1"/>
        <v>1.8102537752896853E-3</v>
      </c>
      <c r="M59" s="15">
        <v>1</v>
      </c>
      <c r="N59" s="15">
        <v>0</v>
      </c>
    </row>
    <row r="60" spans="1:14" x14ac:dyDescent="0.2">
      <c r="A60" s="21" t="s">
        <v>70</v>
      </c>
      <c r="B60" s="22">
        <v>0.19712398648170532</v>
      </c>
      <c r="C60" s="23">
        <v>0.39782977381334433</v>
      </c>
      <c r="D60" s="24">
        <v>0.43710328616885091</v>
      </c>
      <c r="E60" s="24">
        <v>0.24326958816296396</v>
      </c>
      <c r="F60" s="24">
        <v>0.17779353731478148</v>
      </c>
      <c r="G60" s="24">
        <v>0.10285356862143819</v>
      </c>
      <c r="H60" s="24">
        <v>2.4711247587773624E-2</v>
      </c>
      <c r="I60" s="25">
        <v>0.19712398648170548</v>
      </c>
      <c r="J60" s="26">
        <v>-3.3710329380394956E-2</v>
      </c>
      <c r="K60" s="19">
        <f t="shared" si="0"/>
        <v>-6.8032150052245027E-2</v>
      </c>
      <c r="L60" s="19">
        <f t="shared" si="1"/>
        <v>1.6703411736580066E-2</v>
      </c>
      <c r="M60" s="15">
        <v>1</v>
      </c>
      <c r="N60" s="15">
        <v>0</v>
      </c>
    </row>
    <row r="61" spans="1:14" x14ac:dyDescent="0.2">
      <c r="A61" s="21" t="s">
        <v>71</v>
      </c>
      <c r="B61" s="22">
        <v>1.6571305714059584E-2</v>
      </c>
      <c r="C61" s="23">
        <v>0.12765949061653317</v>
      </c>
      <c r="D61" s="24">
        <v>6.4219371903542365E-4</v>
      </c>
      <c r="E61" s="24">
        <v>6.5595891900088153E-3</v>
      </c>
      <c r="F61" s="24">
        <v>2.2285752078531798E-2</v>
      </c>
      <c r="G61" s="24">
        <v>2.2946098110920403E-2</v>
      </c>
      <c r="H61" s="24">
        <v>3.0429962011103522E-2</v>
      </c>
      <c r="I61" s="25">
        <v>1.6571305714059677E-2</v>
      </c>
      <c r="J61" s="26">
        <v>8.281149843940197E-3</v>
      </c>
      <c r="K61" s="19">
        <f t="shared" si="0"/>
        <v>6.3794084864988554E-2</v>
      </c>
      <c r="L61" s="19">
        <f t="shared" si="1"/>
        <v>-1.0749648542785054E-3</v>
      </c>
      <c r="M61" s="15">
        <v>1</v>
      </c>
      <c r="N61" s="15">
        <v>0</v>
      </c>
    </row>
    <row r="62" spans="1:14" x14ac:dyDescent="0.2">
      <c r="A62" s="21" t="s">
        <v>72</v>
      </c>
      <c r="B62" s="22">
        <v>1.9193272753274645E-2</v>
      </c>
      <c r="C62" s="23">
        <v>0.13720487422783548</v>
      </c>
      <c r="D62" s="24">
        <v>1.2358994332655752E-2</v>
      </c>
      <c r="E62" s="24">
        <v>1.8993072307257393E-2</v>
      </c>
      <c r="F62" s="24">
        <v>2.5970115219259061E-2</v>
      </c>
      <c r="G62" s="24">
        <v>2.4389134869287944E-2</v>
      </c>
      <c r="H62" s="24">
        <v>1.4259964526538577E-2</v>
      </c>
      <c r="I62" s="25">
        <v>1.9193272753274711E-2</v>
      </c>
      <c r="J62" s="26">
        <v>-2.7626468488111053E-3</v>
      </c>
      <c r="K62" s="19">
        <f t="shared" si="0"/>
        <v>-1.9748734362173146E-2</v>
      </c>
      <c r="L62" s="19">
        <f t="shared" si="1"/>
        <v>3.8646028276048623E-4</v>
      </c>
      <c r="M62" s="15">
        <v>1</v>
      </c>
      <c r="N62" s="15">
        <v>0</v>
      </c>
    </row>
    <row r="63" spans="1:14" x14ac:dyDescent="0.2">
      <c r="A63" s="21" t="s">
        <v>73</v>
      </c>
      <c r="B63" s="22">
        <v>8.0429477762342758E-2</v>
      </c>
      <c r="C63" s="23">
        <v>0.27195900868111711</v>
      </c>
      <c r="D63" s="24">
        <v>2.9968899358989796E-2</v>
      </c>
      <c r="E63" s="24">
        <v>6.2359180584633189E-2</v>
      </c>
      <c r="F63" s="24">
        <v>0.10228276031571908</v>
      </c>
      <c r="G63" s="24">
        <v>0.11846547321033186</v>
      </c>
      <c r="H63" s="24">
        <v>8.9091141490509992E-2</v>
      </c>
      <c r="I63" s="25">
        <v>8.0429477762343646E-2</v>
      </c>
      <c r="J63" s="26">
        <v>3.1453526628891192E-3</v>
      </c>
      <c r="K63" s="19">
        <f t="shared" si="0"/>
        <v>1.0635329216933489E-2</v>
      </c>
      <c r="L63" s="19">
        <f t="shared" si="1"/>
        <v>-9.3021030368291334E-4</v>
      </c>
      <c r="M63" s="15">
        <v>1</v>
      </c>
      <c r="N63" s="15">
        <v>0</v>
      </c>
    </row>
    <row r="64" spans="1:14" x14ac:dyDescent="0.2">
      <c r="A64" s="21" t="s">
        <v>74</v>
      </c>
      <c r="B64" s="22">
        <v>9.5903482583088076E-2</v>
      </c>
      <c r="C64" s="23">
        <v>0.29446107400691196</v>
      </c>
      <c r="D64" s="24">
        <v>0.15958495259438016</v>
      </c>
      <c r="E64" s="24">
        <v>0.11349422223714549</v>
      </c>
      <c r="F64" s="24">
        <v>0.10118029084635777</v>
      </c>
      <c r="G64" s="24">
        <v>7.4303905132668061E-2</v>
      </c>
      <c r="H64" s="24">
        <v>3.0992341357948081E-2</v>
      </c>
      <c r="I64" s="25">
        <v>9.5903482583088437E-2</v>
      </c>
      <c r="J64" s="26">
        <v>-1.6275289057061385E-2</v>
      </c>
      <c r="K64" s="19">
        <f t="shared" si="0"/>
        <v>-4.9970720938474121E-2</v>
      </c>
      <c r="L64" s="19">
        <f t="shared" si="1"/>
        <v>5.3007240630453317E-3</v>
      </c>
      <c r="M64" s="15">
        <v>1</v>
      </c>
      <c r="N64" s="15">
        <v>0</v>
      </c>
    </row>
    <row r="65" spans="1:14" x14ac:dyDescent="0.2">
      <c r="A65" s="21" t="s">
        <v>75</v>
      </c>
      <c r="B65" s="22">
        <v>0.22028250682740486</v>
      </c>
      <c r="C65" s="23">
        <v>0.41444027052392129</v>
      </c>
      <c r="D65" s="24">
        <v>0.18339197350824399</v>
      </c>
      <c r="E65" s="24">
        <v>0.3033733138231236</v>
      </c>
      <c r="F65" s="24">
        <v>0.25762491034619223</v>
      </c>
      <c r="G65" s="24">
        <v>0.22403285443735815</v>
      </c>
      <c r="H65" s="24">
        <v>0.13289926777852798</v>
      </c>
      <c r="I65" s="25">
        <v>0.22028250682740541</v>
      </c>
      <c r="J65" s="26">
        <v>-1.4393516675595455E-2</v>
      </c>
      <c r="K65" s="19">
        <f t="shared" si="0"/>
        <v>-2.7079599977206981E-2</v>
      </c>
      <c r="L65" s="19">
        <f t="shared" si="1"/>
        <v>7.6504146939051221E-3</v>
      </c>
      <c r="M65" s="15">
        <v>1</v>
      </c>
      <c r="N65" s="15">
        <v>0</v>
      </c>
    </row>
    <row r="66" spans="1:14" x14ac:dyDescent="0.2">
      <c r="A66" s="21" t="s">
        <v>76</v>
      </c>
      <c r="B66" s="22">
        <v>0.15627317710288705</v>
      </c>
      <c r="C66" s="23">
        <v>0.36311689267448577</v>
      </c>
      <c r="D66" s="24">
        <v>1.9048616496680989E-2</v>
      </c>
      <c r="E66" s="24">
        <v>8.4778588222533313E-2</v>
      </c>
      <c r="F66" s="24">
        <v>0.17106095062495888</v>
      </c>
      <c r="G66" s="24">
        <v>0.25688090994888602</v>
      </c>
      <c r="H66" s="24">
        <v>0.2496195256834027</v>
      </c>
      <c r="I66" s="25">
        <v>0.15627317710288688</v>
      </c>
      <c r="J66" s="26">
        <v>2.161392140134168E-2</v>
      </c>
      <c r="K66" s="19">
        <f t="shared" si="0"/>
        <v>5.0221417957136243E-2</v>
      </c>
      <c r="L66" s="19">
        <f t="shared" si="1"/>
        <v>-9.3018976400738498E-3</v>
      </c>
      <c r="M66" s="15">
        <v>1</v>
      </c>
      <c r="N66" s="15">
        <v>0</v>
      </c>
    </row>
    <row r="67" spans="1:14" x14ac:dyDescent="0.2">
      <c r="A67" s="21" t="s">
        <v>77</v>
      </c>
      <c r="B67" s="22">
        <v>2.4266320189616466E-2</v>
      </c>
      <c r="C67" s="23">
        <v>0.153876009235487</v>
      </c>
      <c r="D67" s="24">
        <v>0</v>
      </c>
      <c r="E67" s="24">
        <v>8.5117103557465277E-4</v>
      </c>
      <c r="F67" s="24">
        <v>1.1486276401566025E-2</v>
      </c>
      <c r="G67" s="24">
        <v>3.1468966062067026E-2</v>
      </c>
      <c r="H67" s="24">
        <v>7.7516769192353979E-2</v>
      </c>
      <c r="I67" s="25">
        <v>2.4266320189616657E-2</v>
      </c>
      <c r="J67" s="26">
        <v>2.1323721699850258E-2</v>
      </c>
      <c r="K67" s="19">
        <f t="shared" si="0"/>
        <v>0.1352145376320889</v>
      </c>
      <c r="L67" s="19">
        <f t="shared" si="1"/>
        <v>-3.3627611020958601E-3</v>
      </c>
      <c r="M67" s="15">
        <v>1</v>
      </c>
      <c r="N67" s="15">
        <v>0</v>
      </c>
    </row>
    <row r="68" spans="1:14" x14ac:dyDescent="0.2">
      <c r="A68" s="21" t="s">
        <v>78</v>
      </c>
      <c r="B68" s="22">
        <v>4.9265259661125757E-4</v>
      </c>
      <c r="C68" s="23">
        <v>2.2190479569722074E-2</v>
      </c>
      <c r="D68" s="24">
        <v>0</v>
      </c>
      <c r="E68" s="24">
        <v>0</v>
      </c>
      <c r="F68" s="24">
        <v>0</v>
      </c>
      <c r="G68" s="24">
        <v>0</v>
      </c>
      <c r="H68" s="24">
        <v>2.4624614358472021E-3</v>
      </c>
      <c r="I68" s="25">
        <v>4.9265259661126354E-4</v>
      </c>
      <c r="J68" s="26">
        <v>9.6901381988537347E-3</v>
      </c>
      <c r="K68" s="19">
        <f t="shared" si="0"/>
        <v>0.43646484956205267</v>
      </c>
      <c r="L68" s="19">
        <f t="shared" si="1"/>
        <v>-2.1513152657146552E-4</v>
      </c>
      <c r="M68" s="15">
        <v>1</v>
      </c>
      <c r="N68" s="15">
        <v>0</v>
      </c>
    </row>
    <row r="69" spans="1:14" x14ac:dyDescent="0.2">
      <c r="A69" s="21" t="s">
        <v>79</v>
      </c>
      <c r="B69" s="22">
        <v>2.918659403355912E-2</v>
      </c>
      <c r="C69" s="23">
        <v>0.16833053187372876</v>
      </c>
      <c r="D69" s="24">
        <v>8.2377413755306009E-2</v>
      </c>
      <c r="E69" s="24">
        <v>3.3727000168678224E-2</v>
      </c>
      <c r="F69" s="24">
        <v>1.782881916985532E-2</v>
      </c>
      <c r="G69" s="24">
        <v>7.7013530705282362E-3</v>
      </c>
      <c r="H69" s="24">
        <v>4.3205897902631012E-3</v>
      </c>
      <c r="I69" s="25">
        <v>2.9186594033559315E-2</v>
      </c>
      <c r="J69" s="26">
        <v>-1.7650159743963879E-2</v>
      </c>
      <c r="K69" s="19">
        <f t="shared" si="0"/>
        <v>-0.10179384278155178</v>
      </c>
      <c r="L69" s="19">
        <f t="shared" si="1"/>
        <v>3.0603363593063081E-3</v>
      </c>
      <c r="M69" s="15">
        <v>1</v>
      </c>
      <c r="N69" s="15">
        <v>0</v>
      </c>
    </row>
    <row r="70" spans="1:14" x14ac:dyDescent="0.2">
      <c r="A70" s="21" t="s">
        <v>80</v>
      </c>
      <c r="B70" s="22">
        <v>7.1447738840611057E-3</v>
      </c>
      <c r="C70" s="23">
        <v>8.4224901559324217E-2</v>
      </c>
      <c r="D70" s="24">
        <v>1.5512272433769261E-2</v>
      </c>
      <c r="E70" s="24">
        <v>1.0798690501985054E-2</v>
      </c>
      <c r="F70" s="24">
        <v>3.8882067869210339E-3</v>
      </c>
      <c r="G70" s="24">
        <v>3.4867312362647563E-3</v>
      </c>
      <c r="H70" s="24">
        <v>2.0357487270618447E-3</v>
      </c>
      <c r="I70" s="25">
        <v>7.1447738840611638E-3</v>
      </c>
      <c r="J70" s="26">
        <v>-6.5412595199880082E-3</v>
      </c>
      <c r="K70" s="19">
        <f t="shared" si="0"/>
        <v>-7.7109305912649639E-2</v>
      </c>
      <c r="L70" s="19">
        <f t="shared" si="1"/>
        <v>5.5489314112593883E-4</v>
      </c>
      <c r="M70" s="15">
        <v>1</v>
      </c>
      <c r="N70" s="15">
        <v>0</v>
      </c>
    </row>
    <row r="71" spans="1:14" x14ac:dyDescent="0.2">
      <c r="A71" s="21" t="s">
        <v>81</v>
      </c>
      <c r="B71" s="22">
        <v>0.35074341865143782</v>
      </c>
      <c r="C71" s="23">
        <v>0.47720638974081969</v>
      </c>
      <c r="D71" s="24">
        <v>0.58099842919627942</v>
      </c>
      <c r="E71" s="24">
        <v>0.43599981694601286</v>
      </c>
      <c r="F71" s="24">
        <v>0.3735936244920679</v>
      </c>
      <c r="G71" s="24">
        <v>0.31076181820015703</v>
      </c>
      <c r="H71" s="24">
        <v>5.2500717728353817E-2</v>
      </c>
      <c r="I71" s="25">
        <v>0.35074341865143982</v>
      </c>
      <c r="J71" s="26">
        <v>-4.2962757091769929E-2</v>
      </c>
      <c r="K71" s="19">
        <f t="shared" si="0"/>
        <v>-5.8452387466691194E-2</v>
      </c>
      <c r="L71" s="19">
        <f t="shared" si="1"/>
        <v>3.1577331362312465E-2</v>
      </c>
      <c r="M71" s="15">
        <v>1</v>
      </c>
      <c r="N71" s="15">
        <v>0</v>
      </c>
    </row>
    <row r="72" spans="1:14" x14ac:dyDescent="0.2">
      <c r="A72" s="21" t="s">
        <v>82</v>
      </c>
      <c r="B72" s="22">
        <v>1.167979017423465E-4</v>
      </c>
      <c r="C72" s="23">
        <v>1.0806758867384404E-2</v>
      </c>
      <c r="D72" s="24">
        <v>0</v>
      </c>
      <c r="E72" s="24">
        <v>0</v>
      </c>
      <c r="F72" s="24">
        <v>0</v>
      </c>
      <c r="G72" s="24">
        <v>0</v>
      </c>
      <c r="H72" s="24">
        <v>5.8379947818553129E-4</v>
      </c>
      <c r="I72" s="25">
        <v>1.1679790174234865E-4</v>
      </c>
      <c r="J72" s="26">
        <v>5.2934385525191443E-3</v>
      </c>
      <c r="K72" s="19">
        <f t="shared" si="0"/>
        <v>0.48976944474789108</v>
      </c>
      <c r="L72" s="19">
        <f t="shared" si="1"/>
        <v>-5.7210725576772306E-5</v>
      </c>
      <c r="M72" s="15">
        <v>1</v>
      </c>
      <c r="N72" s="15">
        <v>0</v>
      </c>
    </row>
    <row r="73" spans="1:14" x14ac:dyDescent="0.2">
      <c r="A73" s="21" t="s">
        <v>83</v>
      </c>
      <c r="B73" s="22">
        <v>1.7365193047929012E-3</v>
      </c>
      <c r="C73" s="23">
        <v>4.1635684046187255E-2</v>
      </c>
      <c r="D73" s="24">
        <v>2.0204737363190037E-3</v>
      </c>
      <c r="E73" s="24">
        <v>7.9512980123184747E-4</v>
      </c>
      <c r="F73" s="24">
        <v>2.3989177675193475E-3</v>
      </c>
      <c r="G73" s="24">
        <v>1.7675955143140621E-3</v>
      </c>
      <c r="H73" s="24">
        <v>1.702816999195922E-3</v>
      </c>
      <c r="I73" s="25">
        <v>1.7365193047929185E-3</v>
      </c>
      <c r="J73" s="26">
        <v>6.4124282034904768E-4</v>
      </c>
      <c r="K73" s="19">
        <f>(M73-B73)/C73*J73</f>
        <v>1.5374535196836063E-2</v>
      </c>
      <c r="L73" s="19">
        <f>(N73-B73)/C73*J73</f>
        <v>-2.6744619719966818E-5</v>
      </c>
      <c r="M73" s="15">
        <v>1</v>
      </c>
      <c r="N73" s="15">
        <v>0</v>
      </c>
    </row>
    <row r="74" spans="1:14" x14ac:dyDescent="0.2">
      <c r="A74" s="21" t="s">
        <v>84</v>
      </c>
      <c r="B74" s="22">
        <v>3.4120661936001169E-3</v>
      </c>
      <c r="C74" s="23">
        <v>5.831359829073917E-2</v>
      </c>
      <c r="D74" s="24">
        <v>9.9204510241561634E-4</v>
      </c>
      <c r="E74" s="24">
        <v>4.8857706186621226E-3</v>
      </c>
      <c r="F74" s="24">
        <v>4.7892062379991766E-3</v>
      </c>
      <c r="G74" s="24">
        <v>2.2025480704852868E-3</v>
      </c>
      <c r="H74" s="24">
        <v>4.1875901147156586E-3</v>
      </c>
      <c r="I74" s="25">
        <v>3.4120661936001555E-3</v>
      </c>
      <c r="J74" s="26">
        <v>9.468504510472106E-4</v>
      </c>
      <c r="K74" s="19">
        <f>(M74-B74)/C74*J74</f>
        <v>1.6181812858265244E-2</v>
      </c>
      <c r="L74" s="19">
        <f>(N74-B74)/C74*J74</f>
        <v>-5.5402453443286875E-5</v>
      </c>
      <c r="M74" s="15">
        <v>1</v>
      </c>
      <c r="N74" s="15">
        <v>0</v>
      </c>
    </row>
    <row r="75" spans="1:14" x14ac:dyDescent="0.2">
      <c r="A75" s="27" t="s">
        <v>85</v>
      </c>
      <c r="B75" s="28">
        <v>0.353410289414752</v>
      </c>
      <c r="C75" s="29">
        <v>0.47803235689922974</v>
      </c>
      <c r="D75" s="30">
        <v>1.7071413181666006E-2</v>
      </c>
      <c r="E75" s="31">
        <v>0.2518272654630257</v>
      </c>
      <c r="F75" s="31">
        <v>0.45582968854205691</v>
      </c>
      <c r="G75" s="31">
        <v>0.52452175671856194</v>
      </c>
      <c r="H75" s="31">
        <v>0.51781042169371116</v>
      </c>
      <c r="I75" s="30">
        <v>0.35341028941475039</v>
      </c>
      <c r="J75" s="32">
        <v>4.0283348525919117E-2</v>
      </c>
      <c r="K75" s="33">
        <f>(M75-B75)/C75*J75</f>
        <v>5.4487522212370743E-2</v>
      </c>
      <c r="L75" s="14">
        <f>(N75-B75)/C75*J75</f>
        <v>-2.978156113424241E-2</v>
      </c>
      <c r="M75" s="15">
        <v>1</v>
      </c>
      <c r="N75" s="15">
        <v>0</v>
      </c>
    </row>
    <row r="76" spans="1:14" x14ac:dyDescent="0.2">
      <c r="A76" s="1"/>
    </row>
    <row r="77" spans="1:14" x14ac:dyDescent="0.2">
      <c r="A77" s="37" t="s">
        <v>86</v>
      </c>
    </row>
    <row r="78" spans="1:14" x14ac:dyDescent="0.2">
      <c r="A78" s="1" t="s">
        <v>87</v>
      </c>
    </row>
    <row r="79" spans="1:14" x14ac:dyDescent="0.2">
      <c r="A79" s="1" t="s">
        <v>88</v>
      </c>
    </row>
    <row r="80" spans="1:14" x14ac:dyDescent="0.2">
      <c r="A80" s="1" t="s">
        <v>89</v>
      </c>
    </row>
    <row r="81" spans="1:12" x14ac:dyDescent="0.2">
      <c r="A81" s="1" t="s">
        <v>90</v>
      </c>
    </row>
    <row r="82" spans="1:12" x14ac:dyDescent="0.2">
      <c r="A82" s="1"/>
    </row>
    <row r="83" spans="1:12" x14ac:dyDescent="0.2">
      <c r="A83" s="1"/>
    </row>
    <row r="84" spans="1:12" x14ac:dyDescent="0.2">
      <c r="A84" s="1"/>
    </row>
    <row r="85" spans="1:12" s="1" customFormat="1" ht="17.25" customHeight="1" x14ac:dyDescent="0.3">
      <c r="A85" s="47" t="s">
        <v>91</v>
      </c>
      <c r="B85" s="47"/>
      <c r="C85" s="47"/>
      <c r="D85" s="47"/>
      <c r="E85" s="47"/>
      <c r="F85" s="47"/>
      <c r="G85" s="47"/>
      <c r="H85" s="47"/>
      <c r="I85" s="48"/>
      <c r="J85" s="48"/>
      <c r="K85" s="48"/>
      <c r="L85" s="48"/>
    </row>
    <row r="86" spans="1:12" s="1" customFormat="1" ht="18.75" x14ac:dyDescent="0.3">
      <c r="A86" s="47" t="s">
        <v>92</v>
      </c>
      <c r="B86" s="47"/>
      <c r="C86" s="47"/>
      <c r="D86" s="47"/>
      <c r="E86" s="47"/>
      <c r="F86" s="47"/>
      <c r="G86" s="47"/>
      <c r="H86" s="47"/>
      <c r="I86" s="48"/>
      <c r="J86" s="48"/>
      <c r="K86" s="48"/>
      <c r="L86" s="48"/>
    </row>
    <row r="87" spans="1:12" s="1" customFormat="1" ht="17.25" customHeight="1" x14ac:dyDescent="0.3">
      <c r="A87" s="2"/>
      <c r="B87" s="2"/>
      <c r="C87" s="2"/>
      <c r="D87" s="2"/>
      <c r="E87" s="2"/>
      <c r="F87" s="2"/>
      <c r="G87" s="2"/>
      <c r="H87" s="2"/>
      <c r="J87" s="3"/>
      <c r="K87" s="4"/>
      <c r="L87" s="4"/>
    </row>
    <row r="88" spans="1:12" ht="15" customHeight="1" x14ac:dyDescent="0.2">
      <c r="A88" s="1"/>
      <c r="B88" s="38"/>
      <c r="C88" s="49" t="s">
        <v>93</v>
      </c>
      <c r="D88" s="51" t="s">
        <v>94</v>
      </c>
      <c r="E88" s="51"/>
      <c r="F88" s="39"/>
      <c r="G88" s="39"/>
      <c r="H88" s="39"/>
    </row>
    <row r="89" spans="1:12" ht="15" customHeight="1" x14ac:dyDescent="0.2">
      <c r="A89" s="1"/>
      <c r="C89" s="50"/>
      <c r="D89" s="40" t="s">
        <v>7</v>
      </c>
      <c r="E89" s="40" t="s">
        <v>11</v>
      </c>
    </row>
    <row r="90" spans="1:12" ht="15" customHeight="1" x14ac:dyDescent="0.2">
      <c r="A90" s="1"/>
      <c r="C90" s="41" t="s">
        <v>95</v>
      </c>
      <c r="D90" s="36" t="s">
        <v>96</v>
      </c>
      <c r="E90" s="36">
        <v>-0.5772439986765</v>
      </c>
    </row>
    <row r="91" spans="1:12" ht="15" customHeight="1" x14ac:dyDescent="0.2">
      <c r="A91" s="1"/>
      <c r="C91" s="41" t="s">
        <v>97</v>
      </c>
      <c r="D91" s="36">
        <v>-0.5772439986765</v>
      </c>
      <c r="E91" s="36">
        <v>-0.39599546615760001</v>
      </c>
    </row>
    <row r="92" spans="1:12" ht="15" customHeight="1" x14ac:dyDescent="0.2">
      <c r="A92" s="1"/>
      <c r="C92" s="41" t="s">
        <v>98</v>
      </c>
      <c r="D92" s="36">
        <v>-0.39599546615760001</v>
      </c>
      <c r="E92" s="36">
        <v>-0.1537152720686</v>
      </c>
    </row>
    <row r="93" spans="1:12" ht="15" customHeight="1" x14ac:dyDescent="0.2">
      <c r="A93" s="1"/>
      <c r="C93" s="41" t="s">
        <v>99</v>
      </c>
      <c r="D93" s="36">
        <v>-0.1537152720686</v>
      </c>
      <c r="E93" s="36">
        <v>0.44844065907070002</v>
      </c>
    </row>
    <row r="94" spans="1:12" ht="15" customHeight="1" x14ac:dyDescent="0.2">
      <c r="A94" s="1"/>
      <c r="C94" s="40" t="s">
        <v>100</v>
      </c>
      <c r="D94" s="42">
        <v>0.44844065907070002</v>
      </c>
      <c r="E94" s="42" t="s">
        <v>101</v>
      </c>
    </row>
    <row r="95" spans="1:12" x14ac:dyDescent="0.2">
      <c r="A95" s="1"/>
      <c r="C95" s="15"/>
      <c r="D95" s="15"/>
    </row>
    <row r="98" spans="3:5" x14ac:dyDescent="0.2">
      <c r="C98" s="3"/>
      <c r="D98" s="4"/>
      <c r="E98" s="4"/>
    </row>
    <row r="99" spans="3:5" x14ac:dyDescent="0.2">
      <c r="C99" s="3"/>
      <c r="D99" s="4"/>
      <c r="E99" s="4"/>
    </row>
    <row r="100" spans="3:5" x14ac:dyDescent="0.2">
      <c r="C100" s="3"/>
      <c r="D100" s="4"/>
      <c r="E100" s="4"/>
    </row>
    <row r="101" spans="3:5" x14ac:dyDescent="0.2">
      <c r="C101" s="3"/>
      <c r="D101" s="4"/>
      <c r="E101" s="4"/>
    </row>
    <row r="102" spans="3:5" x14ac:dyDescent="0.2">
      <c r="C102" s="3"/>
      <c r="D102" s="4"/>
      <c r="E102" s="4"/>
    </row>
    <row r="103" spans="3:5" x14ac:dyDescent="0.2">
      <c r="C103" s="3"/>
      <c r="D103" s="4"/>
      <c r="E103" s="4"/>
    </row>
    <row r="104" spans="3:5" x14ac:dyDescent="0.2">
      <c r="C104" s="3"/>
      <c r="D104" s="4"/>
      <c r="E104" s="4"/>
    </row>
    <row r="105" spans="3:5" x14ac:dyDescent="0.2">
      <c r="C105" s="22"/>
      <c r="D105" s="22"/>
      <c r="E105" s="39"/>
    </row>
    <row r="106" spans="3:5" x14ac:dyDescent="0.2">
      <c r="C106" s="22"/>
      <c r="D106" s="22"/>
      <c r="E106" s="39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85:L85"/>
    <mergeCell ref="A86:L86"/>
    <mergeCell ref="C88:C89"/>
    <mergeCell ref="D88:E88"/>
  </mergeCells>
  <pageMargins left="0.45" right="0.45" top="0.5" bottom="0.5" header="0" footer="0"/>
  <pageSetup scale="88" fitToHeight="0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assets</vt:lpstr>
      <vt:lpstr>Sheet1</vt:lpstr>
      <vt:lpstr>Sheet2</vt:lpstr>
      <vt:lpstr>Sheet3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2013-11-21T21:48:42Z</cp:lastPrinted>
  <dcterms:created xsi:type="dcterms:W3CDTF">2013-07-31T16:09:48Z</dcterms:created>
  <dcterms:modified xsi:type="dcterms:W3CDTF">2013-11-21T21:49:16Z</dcterms:modified>
</cp:coreProperties>
</file>